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прилож 3 ведомст" sheetId="1" r:id="rId1"/>
  </sheets>
  <definedNames>
    <definedName name="_xlnm.Print_Titles" localSheetId="0">'прилож 3 ведомст'!$8:$9</definedName>
  </definedNames>
  <calcPr fullCalcOnLoad="1"/>
</workbook>
</file>

<file path=xl/sharedStrings.xml><?xml version="1.0" encoding="utf-8"?>
<sst xmlns="http://schemas.openxmlformats.org/spreadsheetml/2006/main" count="118" uniqueCount="64">
  <si>
    <t>Раздел-подраздел</t>
  </si>
  <si>
    <t>Целевая статья</t>
  </si>
  <si>
    <t>Вид расходов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</si>
  <si>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</si>
  <si>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</si>
  <si>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</si>
  <si>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</si>
  <si>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</si>
  <si>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</si>
  <si>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</si>
  <si>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</si>
  <si>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(руб.)</t>
  </si>
  <si>
    <t>822</t>
  </si>
  <si>
    <t>Администрация Тарутинского сельсовета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</si>
  <si>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</si>
  <si>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</si>
  <si>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</si>
  <si>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</si>
  <si>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</si>
  <si>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</si>
  <si>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</si>
  <si>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</si>
  <si>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</si>
  <si>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Другие общегосударственные вопросы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</si>
  <si>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</si>
  <si>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</si>
  <si>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</si>
  <si>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</si>
  <si>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</si>
  <si>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</si>
  <si>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</si>
  <si>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</si>
  <si>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</si>
  <si>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</si>
  <si>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</si>
  <si>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</si>
  <si>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</si>
  <si>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</si>
  <si>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</si>
  <si>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</si>
  <si>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</si>
  <si>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</si>
  <si>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</si>
  <si>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</si>
  <si>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Сумма на 2012 год</t>
  </si>
  <si>
    <t>7</t>
  </si>
  <si>
    <t>8</t>
  </si>
  <si>
    <t xml:space="preserve">               от 00.00.0000 № 00</t>
  </si>
  <si>
    <t>Сумма на 2013 год</t>
  </si>
  <si>
    <t>0113</t>
  </si>
  <si>
    <t>Приложение 6</t>
  </si>
  <si>
    <t>к Решению Совета депутатов Тарутинского сельсовета</t>
  </si>
  <si>
    <t>Приложение 5</t>
  </si>
  <si>
    <t>Распределение расходов бюджета Тарутинского сельсовета по разделам и подразделам классификации расходов бюджетов Российской Федерации на 2012г. и плановый период 2013 -2014 гг.</t>
  </si>
  <si>
    <t>Сумма на 2014 год</t>
  </si>
  <si>
    <t>Резервный фонд</t>
  </si>
  <si>
    <t>0111</t>
  </si>
  <si>
    <t xml:space="preserve">Условно утвержденные </t>
  </si>
  <si>
    <t>0501</t>
  </si>
  <si>
    <t>0502</t>
  </si>
  <si>
    <t>Коммунальное хозяйство</t>
  </si>
  <si>
    <t xml:space="preserve">Культура, кинематография </t>
  </si>
  <si>
    <t>Жилищное хозяйство</t>
  </si>
  <si>
    <t>от 20.12.2011г. № 16-58Р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</si>
</sst>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#,##0.00_ ;\-#,##0.00\ "/>
    <numFmt numFmtId="167" formatCode="#,##0.00;\-#,##0.00;#,##0.00"/>
    <numFmt numFmtId="168" formatCode="#,##0;\-#,##0;#,##0"/>
    <numFmt numFmtId="169" formatCode="0.0"/>
    <numFmt numFmtId="170" formatCode="#,##0.000;\-#,##0.000;\ "/>
    <numFmt numFmtId="171" formatCode="#,##0.0000;\-#,##0.0000;\ "/>
    <numFmt numFmtId="172" formatCode="[$-FC19]d\ mmmm\ yyyy\ &quot;г.&quot;"/>
  </numFmts>
  <fonts count="46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color indexed="63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49" fontId="4" fillId="32" borderId="10" xfId="0" applyNumberFormat="1" applyFont="1" applyFill="1" applyBorder="1" applyAlignment="1">
      <alignment vertical="top"/>
    </xf>
    <xf numFmtId="0" fontId="4" fillId="32" borderId="10" xfId="0" applyFont="1" applyFill="1" applyBorder="1" applyAlignment="1">
      <alignment vertical="top" wrapText="1"/>
    </xf>
    <xf numFmtId="165" fontId="4" fillId="32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right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65" fontId="4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49" fontId="6" fillId="32" borderId="10" xfId="0" applyNumberFormat="1" applyFont="1" applyFill="1" applyBorder="1" applyAlignment="1">
      <alignment vertical="top"/>
    </xf>
    <xf numFmtId="0" fontId="6" fillId="32" borderId="10" xfId="0" applyFont="1" applyFill="1" applyBorder="1" applyAlignment="1">
      <alignment vertical="top" wrapText="1"/>
    </xf>
    <xf numFmtId="165" fontId="6" fillId="32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6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I3" sqref="I3:J3"/>
    </sheetView>
  </sheetViews>
  <sheetFormatPr defaultColWidth="9.00390625" defaultRowHeight="12.75"/>
  <cols>
    <col min="1" max="1" width="4.00390625" style="0" customWidth="1"/>
    <col min="2" max="2" width="39.875" style="0" customWidth="1"/>
    <col min="3" max="3" width="4.875" style="0" customWidth="1"/>
    <col min="4" max="4" width="6.625" style="0" hidden="1" customWidth="1"/>
    <col min="5" max="5" width="3.375" style="0" hidden="1" customWidth="1"/>
    <col min="6" max="6" width="14.625" style="0" customWidth="1"/>
    <col min="7" max="7" width="25.625" style="0" hidden="1" customWidth="1"/>
    <col min="8" max="8" width="13.875" style="0" hidden="1" customWidth="1"/>
    <col min="9" max="9" width="14.625" style="0" customWidth="1"/>
    <col min="10" max="10" width="14.25390625" style="0" customWidth="1"/>
    <col min="11" max="11" width="12.25390625" style="0" bestFit="1" customWidth="1"/>
  </cols>
  <sheetData>
    <row r="1" spans="1:10" ht="15.75">
      <c r="A1" s="5"/>
      <c r="B1" s="6"/>
      <c r="C1" s="6"/>
      <c r="D1" s="6"/>
      <c r="E1" s="6"/>
      <c r="G1" s="25" t="s">
        <v>50</v>
      </c>
      <c r="H1" s="7" t="s">
        <v>50</v>
      </c>
      <c r="I1" s="7"/>
      <c r="J1" s="25" t="s">
        <v>52</v>
      </c>
    </row>
    <row r="2" spans="1:10" ht="15.75">
      <c r="A2" s="5"/>
      <c r="B2" s="35" t="s">
        <v>51</v>
      </c>
      <c r="C2" s="35"/>
      <c r="D2" s="35"/>
      <c r="E2" s="35"/>
      <c r="F2" s="35"/>
      <c r="G2" s="35"/>
      <c r="H2" s="35"/>
      <c r="I2" s="35"/>
      <c r="J2" s="35"/>
    </row>
    <row r="3" spans="1:11" ht="15.75">
      <c r="A3" s="5"/>
      <c r="B3" s="6"/>
      <c r="C3" s="6"/>
      <c r="D3" s="6"/>
      <c r="E3" s="8"/>
      <c r="G3" s="37" t="s">
        <v>47</v>
      </c>
      <c r="H3" s="37"/>
      <c r="I3" s="36" t="s">
        <v>63</v>
      </c>
      <c r="J3" s="36"/>
      <c r="K3" s="1"/>
    </row>
    <row r="4" spans="1:10" ht="12.75">
      <c r="A4" s="33" t="s">
        <v>53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22.5" customHeight="1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.75">
      <c r="A7" s="5"/>
      <c r="B7" s="6"/>
      <c r="C7" s="6"/>
      <c r="D7" s="6"/>
      <c r="E7" s="6"/>
      <c r="F7" s="4"/>
      <c r="G7" s="4"/>
      <c r="H7" s="9" t="s">
        <v>11</v>
      </c>
      <c r="I7" s="9"/>
      <c r="J7" s="9"/>
    </row>
    <row r="8" spans="1:13" ht="96.75">
      <c r="A8" s="13" t="s">
        <v>3</v>
      </c>
      <c r="B8" s="14" t="s">
        <v>4</v>
      </c>
      <c r="C8" s="15" t="s">
        <v>0</v>
      </c>
      <c r="D8" s="15" t="s">
        <v>1</v>
      </c>
      <c r="E8" s="15" t="s">
        <v>2</v>
      </c>
      <c r="F8" s="16" t="s">
        <v>44</v>
      </c>
      <c r="G8" s="16" t="s">
        <v>44</v>
      </c>
      <c r="H8" s="16" t="s">
        <v>48</v>
      </c>
      <c r="I8" s="16" t="s">
        <v>48</v>
      </c>
      <c r="J8" s="16" t="s">
        <v>54</v>
      </c>
      <c r="M8" s="4"/>
    </row>
    <row r="9" spans="1:10" ht="15.75">
      <c r="A9" s="17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45</v>
      </c>
      <c r="H9" s="17" t="s">
        <v>46</v>
      </c>
      <c r="I9" s="17"/>
      <c r="J9" s="17"/>
    </row>
    <row r="10" spans="1:10" ht="12.75">
      <c r="A10" s="18" t="s">
        <v>12</v>
      </c>
      <c r="B10" s="19" t="s">
        <v>13</v>
      </c>
      <c r="C10" s="18" t="s">
        <v>14</v>
      </c>
      <c r="D10" s="18" t="s">
        <v>14</v>
      </c>
      <c r="E10" s="18" t="s">
        <v>14</v>
      </c>
      <c r="F10" s="20">
        <f>F11+F15+F16+F17+F19+F21+F25+F27</f>
        <v>10099012</v>
      </c>
      <c r="G10" s="20" t="e">
        <f>G11+G15+G16+G17+G19+G21+G25+G27</f>
        <v>#REF!</v>
      </c>
      <c r="H10" s="20" t="e">
        <f>H11+H15+H16+H17+H19+H21+H25+H27</f>
        <v>#REF!</v>
      </c>
      <c r="I10" s="20">
        <f>I11+I15+I16+I17+I19+I21+I25+I27+I29</f>
        <v>8347457</v>
      </c>
      <c r="J10" s="20">
        <f>J11+J15+J16+J17+J21+J25+J27+J29</f>
        <v>8393307</v>
      </c>
    </row>
    <row r="11" spans="1:10" s="26" customFormat="1" ht="12.75">
      <c r="A11" s="18" t="s">
        <v>12</v>
      </c>
      <c r="B11" s="19" t="s">
        <v>15</v>
      </c>
      <c r="C11" s="18" t="s">
        <v>16</v>
      </c>
      <c r="D11" s="18" t="s">
        <v>14</v>
      </c>
      <c r="E11" s="18" t="s">
        <v>14</v>
      </c>
      <c r="F11" s="20">
        <f>F12+F13+F14</f>
        <v>3805361</v>
      </c>
      <c r="G11" s="20" t="e">
        <f>G12+G13+G14+G16</f>
        <v>#REF!</v>
      </c>
      <c r="H11" s="20" t="e">
        <f>H12+H13+H14+H16</f>
        <v>#REF!</v>
      </c>
      <c r="I11" s="20">
        <f>I12+I13+I14</f>
        <v>3774602</v>
      </c>
      <c r="J11" s="20">
        <f>J12+J13+J14</f>
        <v>3819402</v>
      </c>
    </row>
    <row r="12" spans="1:10" ht="38.25">
      <c r="A12" s="21" t="s">
        <v>12</v>
      </c>
      <c r="B12" s="22" t="s">
        <v>17</v>
      </c>
      <c r="C12" s="21" t="s">
        <v>18</v>
      </c>
      <c r="D12" s="21" t="s">
        <v>14</v>
      </c>
      <c r="E12" s="21" t="s">
        <v>14</v>
      </c>
      <c r="F12" s="23">
        <v>425836</v>
      </c>
      <c r="G12" s="23">
        <v>425836</v>
      </c>
      <c r="H12" s="23">
        <v>425836</v>
      </c>
      <c r="I12" s="23">
        <v>433500</v>
      </c>
      <c r="J12" s="23">
        <v>433421</v>
      </c>
    </row>
    <row r="13" spans="1:10" ht="51">
      <c r="A13" s="21" t="s">
        <v>12</v>
      </c>
      <c r="B13" s="22" t="s">
        <v>19</v>
      </c>
      <c r="C13" s="21" t="s">
        <v>20</v>
      </c>
      <c r="D13" s="21" t="s">
        <v>14</v>
      </c>
      <c r="E13" s="21" t="s">
        <v>14</v>
      </c>
      <c r="F13" s="23">
        <v>435836</v>
      </c>
      <c r="G13" s="23">
        <v>435836</v>
      </c>
      <c r="H13" s="23">
        <v>435836</v>
      </c>
      <c r="I13" s="23">
        <v>440000</v>
      </c>
      <c r="J13" s="23">
        <v>440000</v>
      </c>
    </row>
    <row r="14" spans="1:11" ht="51">
      <c r="A14" s="21" t="s">
        <v>12</v>
      </c>
      <c r="B14" s="22" t="s">
        <v>21</v>
      </c>
      <c r="C14" s="21" t="s">
        <v>22</v>
      </c>
      <c r="D14" s="21" t="s">
        <v>14</v>
      </c>
      <c r="E14" s="21" t="s">
        <v>14</v>
      </c>
      <c r="F14" s="23">
        <v>2943689</v>
      </c>
      <c r="G14" s="23">
        <v>2400000</v>
      </c>
      <c r="H14" s="23">
        <v>2400000</v>
      </c>
      <c r="I14" s="23">
        <v>2901102</v>
      </c>
      <c r="J14" s="23">
        <v>2945981</v>
      </c>
      <c r="K14" s="32"/>
    </row>
    <row r="15" spans="1:10" s="26" customFormat="1" ht="12.75">
      <c r="A15" s="18" t="s">
        <v>12</v>
      </c>
      <c r="B15" s="19" t="s">
        <v>55</v>
      </c>
      <c r="C15" s="18" t="s">
        <v>56</v>
      </c>
      <c r="D15" s="18"/>
      <c r="E15" s="18"/>
      <c r="F15" s="20">
        <v>10000</v>
      </c>
      <c r="G15" s="20"/>
      <c r="H15" s="20"/>
      <c r="I15" s="20">
        <v>10000</v>
      </c>
      <c r="J15" s="20">
        <v>10000</v>
      </c>
    </row>
    <row r="16" spans="1:10" s="26" customFormat="1" ht="12.75">
      <c r="A16" s="18" t="s">
        <v>12</v>
      </c>
      <c r="B16" s="19" t="s">
        <v>23</v>
      </c>
      <c r="C16" s="18" t="s">
        <v>49</v>
      </c>
      <c r="D16" s="18" t="s">
        <v>14</v>
      </c>
      <c r="E16" s="18" t="s">
        <v>14</v>
      </c>
      <c r="F16" s="20">
        <v>3270</v>
      </c>
      <c r="G16" s="20" t="e">
        <f>#REF!</f>
        <v>#REF!</v>
      </c>
      <c r="H16" s="20" t="e">
        <f>#REF!</f>
        <v>#REF!</v>
      </c>
      <c r="I16" s="20">
        <v>3421</v>
      </c>
      <c r="J16" s="20">
        <v>3421</v>
      </c>
    </row>
    <row r="17" spans="1:10" s="26" customFormat="1" ht="12.75">
      <c r="A17" s="18" t="s">
        <v>12</v>
      </c>
      <c r="B17" s="19" t="s">
        <v>24</v>
      </c>
      <c r="C17" s="18" t="s">
        <v>25</v>
      </c>
      <c r="D17" s="18" t="s">
        <v>14</v>
      </c>
      <c r="E17" s="18" t="s">
        <v>14</v>
      </c>
      <c r="F17" s="20">
        <f>F18</f>
        <v>224923</v>
      </c>
      <c r="G17" s="20" t="e">
        <f>G18</f>
        <v>#REF!</v>
      </c>
      <c r="H17" s="20" t="e">
        <f>H18</f>
        <v>#REF!</v>
      </c>
      <c r="I17" s="20">
        <f>I18</f>
        <v>234017</v>
      </c>
      <c r="J17" s="20">
        <f>J18</f>
        <v>241026</v>
      </c>
    </row>
    <row r="18" spans="1:10" ht="12.75">
      <c r="A18" s="21" t="s">
        <v>12</v>
      </c>
      <c r="B18" s="22" t="s">
        <v>26</v>
      </c>
      <c r="C18" s="21" t="s">
        <v>27</v>
      </c>
      <c r="D18" s="21" t="s">
        <v>14</v>
      </c>
      <c r="E18" s="21" t="s">
        <v>14</v>
      </c>
      <c r="F18" s="23">
        <v>224923</v>
      </c>
      <c r="G18" s="23" t="e">
        <f>#REF!</f>
        <v>#REF!</v>
      </c>
      <c r="H18" s="23" t="e">
        <f>#REF!</f>
        <v>#REF!</v>
      </c>
      <c r="I18" s="23">
        <v>234017</v>
      </c>
      <c r="J18" s="23">
        <v>241026</v>
      </c>
    </row>
    <row r="19" spans="1:10" s="26" customFormat="1" ht="12.75">
      <c r="A19" s="18" t="s">
        <v>12</v>
      </c>
      <c r="B19" s="19" t="s">
        <v>28</v>
      </c>
      <c r="C19" s="18" t="s">
        <v>29</v>
      </c>
      <c r="D19" s="18" t="s">
        <v>14</v>
      </c>
      <c r="E19" s="18" t="s">
        <v>14</v>
      </c>
      <c r="F19" s="20">
        <f>F20</f>
        <v>10000</v>
      </c>
      <c r="G19" s="20"/>
      <c r="H19" s="20"/>
      <c r="I19" s="20"/>
      <c r="J19" s="20"/>
    </row>
    <row r="20" spans="1:10" ht="12.75">
      <c r="A20" s="21" t="s">
        <v>12</v>
      </c>
      <c r="B20" s="22" t="s">
        <v>30</v>
      </c>
      <c r="C20" s="21" t="s">
        <v>31</v>
      </c>
      <c r="D20" s="21" t="s">
        <v>14</v>
      </c>
      <c r="E20" s="21" t="s">
        <v>14</v>
      </c>
      <c r="F20" s="23">
        <v>10000</v>
      </c>
      <c r="G20" s="23"/>
      <c r="H20" s="23"/>
      <c r="I20" s="23"/>
      <c r="J20" s="23"/>
    </row>
    <row r="21" spans="1:10" s="26" customFormat="1" ht="12.75">
      <c r="A21" s="27" t="s">
        <v>12</v>
      </c>
      <c r="B21" s="28" t="s">
        <v>32</v>
      </c>
      <c r="C21" s="27" t="s">
        <v>33</v>
      </c>
      <c r="D21" s="27" t="s">
        <v>14</v>
      </c>
      <c r="E21" s="27" t="s">
        <v>14</v>
      </c>
      <c r="F21" s="29">
        <f>F22+F23+F24</f>
        <v>4133458</v>
      </c>
      <c r="G21" s="29">
        <v>200000</v>
      </c>
      <c r="H21" s="29">
        <v>200000</v>
      </c>
      <c r="I21" s="29">
        <f>I22+I24</f>
        <v>2204731</v>
      </c>
      <c r="J21" s="29">
        <f>J22+J24</f>
        <v>1987793</v>
      </c>
    </row>
    <row r="22" spans="1:10" ht="12.75">
      <c r="A22" s="10" t="s">
        <v>12</v>
      </c>
      <c r="B22" s="11" t="s">
        <v>62</v>
      </c>
      <c r="C22" s="10" t="s">
        <v>58</v>
      </c>
      <c r="D22" s="10"/>
      <c r="E22" s="10"/>
      <c r="F22" s="12">
        <v>200000</v>
      </c>
      <c r="G22" s="12"/>
      <c r="H22" s="12"/>
      <c r="I22" s="12">
        <v>200000</v>
      </c>
      <c r="J22" s="12">
        <v>200000</v>
      </c>
    </row>
    <row r="23" spans="1:10" ht="12.75">
      <c r="A23" s="10" t="s">
        <v>12</v>
      </c>
      <c r="B23" s="11" t="s">
        <v>60</v>
      </c>
      <c r="C23" s="10" t="s">
        <v>59</v>
      </c>
      <c r="D23" s="10"/>
      <c r="E23" s="10"/>
      <c r="F23" s="12">
        <v>1710000</v>
      </c>
      <c r="G23" s="12"/>
      <c r="H23" s="12"/>
      <c r="I23" s="12">
        <v>0</v>
      </c>
      <c r="J23" s="12">
        <v>0</v>
      </c>
    </row>
    <row r="24" spans="1:10" ht="12.75">
      <c r="A24" s="10" t="s">
        <v>12</v>
      </c>
      <c r="B24" s="11" t="s">
        <v>34</v>
      </c>
      <c r="C24" s="10" t="s">
        <v>35</v>
      </c>
      <c r="D24" s="10" t="s">
        <v>14</v>
      </c>
      <c r="E24" s="10" t="s">
        <v>14</v>
      </c>
      <c r="F24" s="12">
        <v>2223458</v>
      </c>
      <c r="G24" s="12">
        <v>2220458</v>
      </c>
      <c r="H24" s="12">
        <v>2220458</v>
      </c>
      <c r="I24" s="12">
        <v>2004731</v>
      </c>
      <c r="J24" s="12">
        <v>1787793</v>
      </c>
    </row>
    <row r="25" spans="1:10" s="26" customFormat="1" ht="12.75">
      <c r="A25" s="18" t="s">
        <v>12</v>
      </c>
      <c r="B25" s="19" t="s">
        <v>61</v>
      </c>
      <c r="C25" s="18" t="s">
        <v>36</v>
      </c>
      <c r="D25" s="18" t="s">
        <v>14</v>
      </c>
      <c r="E25" s="18" t="s">
        <v>14</v>
      </c>
      <c r="F25" s="20">
        <f>F26</f>
        <v>1900000</v>
      </c>
      <c r="G25" s="20">
        <f>G26</f>
        <v>1900000</v>
      </c>
      <c r="H25" s="20">
        <f>H26</f>
        <v>1900000</v>
      </c>
      <c r="I25" s="20">
        <v>1900000</v>
      </c>
      <c r="J25" s="20">
        <v>1900000</v>
      </c>
    </row>
    <row r="26" spans="1:10" ht="12.75">
      <c r="A26" s="21" t="s">
        <v>12</v>
      </c>
      <c r="B26" s="22" t="s">
        <v>37</v>
      </c>
      <c r="C26" s="21" t="s">
        <v>38</v>
      </c>
      <c r="D26" s="21" t="s">
        <v>14</v>
      </c>
      <c r="E26" s="21" t="s">
        <v>14</v>
      </c>
      <c r="F26" s="23">
        <v>1900000</v>
      </c>
      <c r="G26" s="23">
        <v>1900000</v>
      </c>
      <c r="H26" s="23">
        <v>1900000</v>
      </c>
      <c r="I26" s="23">
        <v>1900000</v>
      </c>
      <c r="J26" s="23">
        <v>1900000</v>
      </c>
    </row>
    <row r="27" spans="1:10" s="26" customFormat="1" ht="12.75">
      <c r="A27" s="18" t="s">
        <v>12</v>
      </c>
      <c r="B27" s="19" t="s">
        <v>39</v>
      </c>
      <c r="C27" s="18" t="s">
        <v>40</v>
      </c>
      <c r="D27" s="18" t="s">
        <v>14</v>
      </c>
      <c r="E27" s="18" t="s">
        <v>14</v>
      </c>
      <c r="F27" s="20">
        <f>F28</f>
        <v>12000</v>
      </c>
      <c r="G27" s="20" t="e">
        <f>G28</f>
        <v>#REF!</v>
      </c>
      <c r="H27" s="20" t="e">
        <f>H28</f>
        <v>#REF!</v>
      </c>
      <c r="I27" s="20">
        <f>I28</f>
        <v>12000</v>
      </c>
      <c r="J27" s="20">
        <f>J28</f>
        <v>12000</v>
      </c>
    </row>
    <row r="28" spans="1:10" ht="12.75">
      <c r="A28" s="21" t="s">
        <v>12</v>
      </c>
      <c r="B28" s="22" t="s">
        <v>41</v>
      </c>
      <c r="C28" s="21" t="s">
        <v>42</v>
      </c>
      <c r="D28" s="21" t="s">
        <v>14</v>
      </c>
      <c r="E28" s="21" t="s">
        <v>14</v>
      </c>
      <c r="F28" s="23">
        <v>12000</v>
      </c>
      <c r="G28" s="23" t="e">
        <f>#REF!</f>
        <v>#REF!</v>
      </c>
      <c r="H28" s="23" t="e">
        <f>#REF!</f>
        <v>#REF!</v>
      </c>
      <c r="I28" s="23">
        <v>12000</v>
      </c>
      <c r="J28" s="23">
        <v>12000</v>
      </c>
    </row>
    <row r="29" spans="1:10" s="26" customFormat="1" ht="12.75">
      <c r="A29" s="18" t="s">
        <v>12</v>
      </c>
      <c r="B29" s="30" t="s">
        <v>57</v>
      </c>
      <c r="C29" s="31"/>
      <c r="D29" s="31"/>
      <c r="E29" s="31"/>
      <c r="F29" s="20"/>
      <c r="G29" s="20"/>
      <c r="H29" s="20"/>
      <c r="I29" s="20">
        <v>208686</v>
      </c>
      <c r="J29" s="20">
        <v>419665</v>
      </c>
    </row>
    <row r="30" spans="1:10" ht="15.75">
      <c r="A30" s="24" t="s">
        <v>43</v>
      </c>
      <c r="B30" s="24"/>
      <c r="C30" s="24"/>
      <c r="D30" s="24"/>
      <c r="E30" s="24"/>
      <c r="F30" s="20">
        <f>F10</f>
        <v>10099012</v>
      </c>
      <c r="G30" s="20" t="e">
        <f>G10</f>
        <v>#REF!</v>
      </c>
      <c r="H30" s="20" t="e">
        <f>H10</f>
        <v>#REF!</v>
      </c>
      <c r="I30" s="20">
        <f>I10</f>
        <v>8347457</v>
      </c>
      <c r="J30" s="20">
        <f>J10</f>
        <v>8393307</v>
      </c>
    </row>
    <row r="32" spans="2:7" ht="15.75">
      <c r="B32" s="3"/>
      <c r="C32" s="2"/>
      <c r="D32" s="2"/>
      <c r="E32" s="2"/>
      <c r="F32" s="2"/>
      <c r="G32" s="2"/>
    </row>
  </sheetData>
  <sheetProtection/>
  <mergeCells count="4">
    <mergeCell ref="A4:J6"/>
    <mergeCell ref="B2:J2"/>
    <mergeCell ref="I3:J3"/>
    <mergeCell ref="G3:H3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Ивановна</dc:creator>
  <cp:keywords/>
  <dc:description/>
  <cp:lastModifiedBy>Лапшиха</cp:lastModifiedBy>
  <cp:lastPrinted>2011-12-12T03:45:40Z</cp:lastPrinted>
  <dcterms:created xsi:type="dcterms:W3CDTF">2009-11-16T08:07:36Z</dcterms:created>
  <dcterms:modified xsi:type="dcterms:W3CDTF">2011-12-25T12:29:39Z</dcterms:modified>
  <cp:category/>
  <cp:version/>
  <cp:contentType/>
  <cp:contentStatus/>
</cp:coreProperties>
</file>