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2 доходы" sheetId="1" r:id="rId1"/>
  </sheets>
  <definedNames>
    <definedName name="_xlnm.Print_Titles" localSheetId="0">'Прилож 2 доходы'!$17:$17</definedName>
    <definedName name="_xlnm.Print_Area" localSheetId="0">'Прилож 2 доходы'!$A$1:$J$86</definedName>
  </definedNames>
  <calcPr fullCalcOnLoad="1"/>
</workbook>
</file>

<file path=xl/sharedStrings.xml><?xml version="1.0" encoding="utf-8"?>
<sst xmlns="http://schemas.openxmlformats.org/spreadsheetml/2006/main" count="372" uniqueCount="158">
  <si>
    <t>Приложение 4</t>
  </si>
  <si>
    <t>к Решению Совета депутатов Тарутинского сельсовета</t>
  </si>
  <si>
    <t>Доходы бюджета Тарутинского сельсовета на 2015г. и плановый период на 2016 - 2017 г. г.</t>
  </si>
  <si>
    <t>№ п/п</t>
  </si>
  <si>
    <t>Показатели бюджетной классификации доходов</t>
  </si>
  <si>
    <t>Сумма доходов на 2015 год</t>
  </si>
  <si>
    <t>Сумма доходов на 2016 год</t>
  </si>
  <si>
    <t>Сумма доходов на 2017 год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</si>
  <si>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</si>
  <si>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</si>
  <si>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</si>
  <si>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</si>
  <si>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</si>
  <si>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</si>
  <si>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</si>
  <si>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</si>
  <si>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</si>
  <si>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</si>
  <si>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</si>
  <si>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</si>
  <si>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</si>
  <si>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10100000</t>
  </si>
  <si>
    <t>Налог на доходы физических лиц</t>
  </si>
  <si>
    <t>182</t>
  </si>
  <si>
    <t>10102000</t>
  </si>
  <si>
    <t>01</t>
  </si>
  <si>
    <t>110</t>
  </si>
  <si>
    <t>10102020</t>
  </si>
  <si>
    <t>10102021</t>
  </si>
  <si>
    <t xml:space="preserve"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РФ </t>
  </si>
  <si>
    <t>10102010</t>
  </si>
  <si>
    <t>Акзицы по подакцизным товарам (продукции), производственным на территории Российской Федерации</t>
  </si>
  <si>
    <t>100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</si>
  <si>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</si>
  <si>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</si>
  <si>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10302230</t>
  </si>
  <si>
    <t>Доходы от уплаты акцизов на моторное масло для дизельных и (или) карбюраторных (инжекторных) двигателей,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</si>
  <si>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10302240</t>
  </si>
  <si>
    <t>Доходы от уплаты акцизов на автомобильный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</si>
  <si>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10302250</t>
  </si>
  <si>
    <t>Доходы от уплаты акцизов на прямогонный бензин, подлежащие распределению, между бюджетами   субъектов Российской Федерации и местными бюджетами с учетом установленных дифференцированных нормативов отчислений в местный бюджет</t>
  </si>
  <si>
    <t>10302260</t>
  </si>
  <si>
    <t>Единый сельскохозяйственный налог</t>
  </si>
  <si>
    <t>10503000</t>
  </si>
  <si>
    <t>10503010</t>
  </si>
  <si>
    <t>1000</t>
  </si>
  <si>
    <t>НАЛОГИ НА ИМУЩЕСТВО</t>
  </si>
  <si>
    <t>10600000</t>
  </si>
  <si>
    <t>10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</si>
  <si>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</si>
  <si>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</si>
  <si>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</si>
  <si>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</si>
  <si>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</si>
  <si>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</si>
  <si>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</si>
  <si>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</si>
  <si>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</si>
  <si>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</si>
  <si>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</si>
  <si>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</si>
  <si>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</si>
  <si>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10606023</t>
  </si>
  <si>
    <t>ГОСУДАРСТВЕННАЯ ПОШЛИНА</t>
  </si>
  <si>
    <t>822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</si>
  <si>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</si>
  <si>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</si>
  <si>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</si>
  <si>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</si>
  <si>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</si>
  <si>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ДОХОДЫ ОТ ИСПОЛЬЗОВАНИЯ ИМУЩЕСТВА, НАХОДЯЩЕГОСЯ В ГОСУДАРСТВЕННОЙ И МУНИЦИПАЛЬНОЙ СОБСТВЕННОСТИ</t>
  </si>
  <si>
    <t>812</t>
  </si>
  <si>
    <t>11100000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</si>
  <si>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</si>
  <si>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</si>
  <si>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</si>
  <si>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</si>
  <si>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</si>
  <si>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11105013</t>
  </si>
  <si>
    <t>ДОХОДЫ ОТ ПРОДАЖИ МАТЕРИАЛЬНЫХ И НЕМАТЕРИАЛЬНЫХ АКТИВОВ</t>
  </si>
  <si>
    <t>11400000</t>
  </si>
  <si>
    <t>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</si>
  <si>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</si>
  <si>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11406000</t>
  </si>
  <si>
    <t>Доходы от продажи земельных участков, государственная собственность на которые не разграничена</t>
  </si>
  <si>
    <t>11406010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</si>
  <si>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</si>
  <si>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</t>
  </si>
  <si>
    <t xml:space="preserve">Прочие неналоговые доходы </t>
  </si>
  <si>
    <t>11700000</t>
  </si>
  <si>
    <t xml:space="preserve">Средства самооблажения граждан, зачисляемые в бюджеты поселений </t>
  </si>
  <si>
    <t>11714030</t>
  </si>
  <si>
    <t>180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</si>
  <si>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</si>
  <si>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</si>
  <si>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</si>
  <si>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</si>
  <si>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</si>
  <si>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</si>
  <si>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151</t>
  </si>
  <si>
    <t>Дотации на выравнивание бюджетной обеспеченности</t>
  </si>
  <si>
    <t>20201001</t>
  </si>
  <si>
    <t>Дотации  на выравнивание бюджетной обеспеченности  (за счет краевой субвенции)</t>
  </si>
  <si>
    <t>7601</t>
  </si>
  <si>
    <t>Дотации на выравнивание уровня бюджетной обеспеченности  (за счет средств районного бюджета)</t>
  </si>
  <si>
    <t>8201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</si>
  <si>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</si>
  <si>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</si>
  <si>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</si>
  <si>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</si>
  <si>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</si>
  <si>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20203055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</si>
  <si>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</si>
  <si>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20203999</t>
  </si>
  <si>
    <t>8301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</si>
  <si>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</si>
  <si>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</si>
  <si>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</si>
  <si>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</si>
  <si>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</si>
  <si>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0009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</si>
  <si>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</si>
  <si>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20204999</t>
  </si>
  <si>
    <t>1906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</si>
  <si>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</si>
  <si>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1910</t>
  </si>
  <si>
    <t>иные межбюджетные трансеферты на подготовку и проведение выборов в органы местного самоуправления</t>
  </si>
  <si>
    <t>6901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</si>
  <si>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</si>
  <si>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20204029</t>
  </si>
  <si>
    <t>Прочие безвозмездные поступления  бюджетам поселений</t>
  </si>
  <si>
    <t>20705000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</si>
  <si>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</si>
  <si>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</si>
  <si>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</si>
  <si>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</si>
  <si>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</t>
  </si>
  <si>
    <t>30201000</t>
  </si>
  <si>
    <t>Доходы от продажи услуг, оказываемых учреждениями, находящимися в ведении органов местного самоуправления</t>
  </si>
  <si>
    <t>30201050</t>
  </si>
  <si>
    <t>130</t>
  </si>
  <si>
    <t>Прочие межбюджетные трансферты на реализацию государственных полномочий по составлению и обеспечению протоколов об  административных  правонарушениях</t>
  </si>
  <si>
    <t>7514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</si>
  <si>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</si>
  <si>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</si>
  <si>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межбюджетные трансферты на поддержку мер по обеспечению сбалансированности бюджетов</t>
  </si>
  <si>
    <t>8202</t>
  </si>
  <si>
    <t xml:space="preserve">Прочие межбюджетные трансферты на выполнение полномочий, переданных на уровень муниципального района </t>
  </si>
  <si>
    <t>8208</t>
  </si>
  <si>
    <t>ВСЕГО</t>
  </si>
  <si>
    <t xml:space="preserve">рублей </t>
  </si>
  <si>
    <t>от 19.12.2014 № 45-143Р</t>
  </si>
  <si>
    <t>Приложение 3</t>
  </si>
  <si>
    <t>Прочие межбюджетные трансферты 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</si>
  <si>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7508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</si>
  <si>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 с численностью населения менее 90 тысяч человек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</si>
  <si>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7594</t>
  </si>
  <si>
    <t>от 06.03.2015 № 48-146Р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</si>
</sst>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0;\-#,##0.00;#,##0.00"/>
    <numFmt numFmtId="166" formatCode="#,##0;\-#,##0;#,##0"/>
    <numFmt numFmtId="167" formatCode="_-* #,##0_р_._-;\-* #,##0_р_._-;_-* \-??_р_._-;_-@_-"/>
    <numFmt numFmtId="168" formatCode="_-* #,##0.00_$_-;\-* #,##0.00_$_-;_-* \-??_$_-;_-@_-"/>
    <numFmt numFmtId="169" formatCode="#,##0.00_ ;\-#,##0.00\ "/>
  </numFmts>
  <fonts count="55"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165" fontId="5" fillId="33" borderId="0" xfId="53" applyNumberFormat="1" applyFont="1" applyFill="1">
      <alignment/>
      <protection/>
    </xf>
    <xf numFmtId="165" fontId="6" fillId="33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NumberFormat="1" applyFont="1" applyFill="1" applyBorder="1" applyAlignment="1" applyProtection="1">
      <alignment vertical="top"/>
      <protection locked="0"/>
    </xf>
    <xf numFmtId="0" fontId="8" fillId="0" borderId="0" xfId="52" applyNumberFormat="1" applyFont="1" applyFill="1" applyBorder="1" applyAlignment="1" applyProtection="1">
      <alignment vertical="top"/>
      <protection locked="0"/>
    </xf>
    <xf numFmtId="0" fontId="7" fillId="0" borderId="0" xfId="52" applyNumberFormat="1" applyFont="1" applyFill="1" applyBorder="1" applyAlignment="1" applyProtection="1">
      <alignment vertical="top" wrapText="1"/>
      <protection locked="0"/>
    </xf>
    <xf numFmtId="0" fontId="8" fillId="0" borderId="0" xfId="52" applyNumberFormat="1" applyFont="1" applyFill="1" applyBorder="1" applyAlignment="1" applyProtection="1">
      <alignment vertical="top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0" borderId="11" xfId="52" applyNumberFormat="1" applyFont="1" applyFill="1" applyBorder="1" applyAlignment="1" applyProtection="1">
      <alignment horizontal="center" vertical="top" wrapText="1"/>
      <protection/>
    </xf>
    <xf numFmtId="0" fontId="6" fillId="0" borderId="12" xfId="52" applyNumberFormat="1" applyFont="1" applyFill="1" applyBorder="1" applyAlignment="1" applyProtection="1">
      <alignment horizontal="center" vertical="top" wrapText="1"/>
      <protection/>
    </xf>
    <xf numFmtId="0" fontId="6" fillId="0" borderId="13" xfId="52" applyNumberFormat="1" applyFont="1" applyFill="1" applyBorder="1" applyAlignment="1" applyProtection="1">
      <alignment horizontal="center" vertical="top" wrapText="1"/>
      <protection/>
    </xf>
    <xf numFmtId="166" fontId="6" fillId="33" borderId="14" xfId="52" applyNumberFormat="1" applyFont="1" applyFill="1" applyBorder="1" applyAlignment="1" applyProtection="1">
      <alignment horizontal="center" vertical="center"/>
      <protection locked="0"/>
    </xf>
    <xf numFmtId="0" fontId="12" fillId="33" borderId="14" xfId="53" applyFont="1" applyFill="1" applyBorder="1" applyAlignment="1">
      <alignment horizontal="center"/>
      <protection/>
    </xf>
    <xf numFmtId="167" fontId="13" fillId="33" borderId="14" xfId="63" applyNumberFormat="1" applyFont="1" applyFill="1" applyBorder="1" applyAlignment="1" applyProtection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14" xfId="53" applyFont="1" applyBorder="1" applyAlignment="1">
      <alignment vertical="top"/>
      <protection/>
    </xf>
    <xf numFmtId="0" fontId="16" fillId="33" borderId="14" xfId="53" applyFont="1" applyFill="1" applyBorder="1" applyAlignment="1">
      <alignment horizontal="left" vertical="top" wrapText="1"/>
      <protection/>
    </xf>
    <xf numFmtId="49" fontId="13" fillId="0" borderId="14" xfId="53" applyNumberFormat="1" applyFont="1" applyBorder="1" applyAlignment="1">
      <alignment vertical="top"/>
      <protection/>
    </xf>
    <xf numFmtId="49" fontId="13" fillId="0" borderId="15" xfId="53" applyNumberFormat="1" applyFont="1" applyBorder="1" applyAlignment="1">
      <alignment vertical="top"/>
      <protection/>
    </xf>
    <xf numFmtId="165" fontId="13" fillId="33" borderId="14" xfId="53" applyNumberFormat="1" applyFont="1" applyFill="1" applyBorder="1" applyAlignment="1">
      <alignment horizontal="center" vertical="top"/>
      <protection/>
    </xf>
    <xf numFmtId="0" fontId="17" fillId="0" borderId="14" xfId="53" applyFont="1" applyBorder="1" applyAlignment="1">
      <alignment vertical="top"/>
      <protection/>
    </xf>
    <xf numFmtId="0" fontId="4" fillId="33" borderId="14" xfId="53" applyFont="1" applyFill="1" applyBorder="1" applyAlignment="1">
      <alignment horizontal="left" vertical="top" wrapText="1"/>
      <protection/>
    </xf>
    <xf numFmtId="49" fontId="18" fillId="0" borderId="14" xfId="53" applyNumberFormat="1" applyFont="1" applyBorder="1" applyAlignment="1">
      <alignment vertical="top"/>
      <protection/>
    </xf>
    <xf numFmtId="49" fontId="18" fillId="0" borderId="15" xfId="53" applyNumberFormat="1" applyFont="1" applyBorder="1" applyAlignment="1">
      <alignment vertical="top"/>
      <protection/>
    </xf>
    <xf numFmtId="165" fontId="18" fillId="33" borderId="14" xfId="53" applyNumberFormat="1" applyFont="1" applyFill="1" applyBorder="1" applyAlignment="1">
      <alignment horizontal="center" vertical="top"/>
      <protection/>
    </xf>
    <xf numFmtId="164" fontId="18" fillId="33" borderId="14" xfId="53" applyNumberFormat="1" applyFont="1" applyFill="1" applyBorder="1" applyAlignment="1">
      <alignment horizontal="center" vertical="top"/>
      <protection/>
    </xf>
    <xf numFmtId="164" fontId="18" fillId="33" borderId="14" xfId="63" applyFont="1" applyFill="1" applyBorder="1" applyAlignment="1" applyProtection="1">
      <alignment horizontal="center" vertical="top" wrapText="1"/>
      <protection/>
    </xf>
    <xf numFmtId="164" fontId="13" fillId="33" borderId="14" xfId="53" applyNumberFormat="1" applyFont="1" applyFill="1" applyBorder="1" applyAlignment="1">
      <alignment horizontal="center" vertical="top"/>
      <protection/>
    </xf>
    <xf numFmtId="164" fontId="13" fillId="33" borderId="14" xfId="63" applyFont="1" applyFill="1" applyBorder="1" applyAlignment="1" applyProtection="1">
      <alignment horizontal="center" vertical="top" wrapText="1"/>
      <protection/>
    </xf>
    <xf numFmtId="0" fontId="14" fillId="0" borderId="0" xfId="53" applyFont="1">
      <alignment/>
      <protection/>
    </xf>
    <xf numFmtId="165" fontId="13" fillId="33" borderId="14" xfId="0" applyNumberFormat="1" applyFont="1" applyFill="1" applyBorder="1" applyAlignment="1">
      <alignment horizontal="center" vertical="top"/>
    </xf>
    <xf numFmtId="164" fontId="12" fillId="33" borderId="14" xfId="53" applyNumberFormat="1" applyFont="1" applyFill="1" applyBorder="1" applyAlignment="1">
      <alignment horizontal="center" vertical="top" wrapText="1"/>
      <protection/>
    </xf>
    <xf numFmtId="164" fontId="18" fillId="33" borderId="14" xfId="53" applyNumberFormat="1" applyFont="1" applyFill="1" applyBorder="1" applyAlignment="1">
      <alignment horizontal="center" vertical="top" wrapText="1"/>
      <protection/>
    </xf>
    <xf numFmtId="0" fontId="15" fillId="33" borderId="14" xfId="53" applyFont="1" applyFill="1" applyBorder="1" applyAlignment="1">
      <alignment vertical="top"/>
      <protection/>
    </xf>
    <xf numFmtId="49" fontId="18" fillId="0" borderId="14" xfId="53" applyNumberFormat="1" applyFont="1" applyFill="1" applyBorder="1" applyAlignment="1">
      <alignment vertical="top"/>
      <protection/>
    </xf>
    <xf numFmtId="49" fontId="13" fillId="33" borderId="14" xfId="53" applyNumberFormat="1" applyFont="1" applyFill="1" applyBorder="1" applyAlignment="1">
      <alignment vertical="top"/>
      <protection/>
    </xf>
    <xf numFmtId="49" fontId="13" fillId="33" borderId="15" xfId="53" applyNumberFormat="1" applyFont="1" applyFill="1" applyBorder="1" applyAlignment="1">
      <alignment vertical="top"/>
      <protection/>
    </xf>
    <xf numFmtId="0" fontId="3" fillId="33" borderId="0" xfId="53" applyFont="1" applyFill="1">
      <alignment/>
      <protection/>
    </xf>
    <xf numFmtId="0" fontId="17" fillId="0" borderId="14" xfId="53" applyFont="1" applyFill="1" applyBorder="1" applyAlignment="1">
      <alignment vertical="top"/>
      <protection/>
    </xf>
    <xf numFmtId="49" fontId="18" fillId="0" borderId="15" xfId="53" applyNumberFormat="1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0" fontId="15" fillId="0" borderId="14" xfId="53" applyFont="1" applyFill="1" applyBorder="1" applyAlignment="1">
      <alignment vertical="top"/>
      <protection/>
    </xf>
    <xf numFmtId="49" fontId="13" fillId="0" borderId="14" xfId="53" applyNumberFormat="1" applyFont="1" applyFill="1" applyBorder="1" applyAlignment="1">
      <alignment vertical="top"/>
      <protection/>
    </xf>
    <xf numFmtId="0" fontId="16" fillId="34" borderId="14" xfId="53" applyFont="1" applyFill="1" applyBorder="1" applyAlignment="1">
      <alignment horizontal="left" vertical="top" wrapText="1"/>
      <protection/>
    </xf>
    <xf numFmtId="49" fontId="13" fillId="0" borderId="15" xfId="53" applyNumberFormat="1" applyFont="1" applyFill="1" applyBorder="1" applyAlignment="1">
      <alignment vertical="top"/>
      <protection/>
    </xf>
    <xf numFmtId="165" fontId="13" fillId="34" borderId="14" xfId="53" applyNumberFormat="1" applyFont="1" applyFill="1" applyBorder="1" applyAlignment="1">
      <alignment horizontal="center" vertical="top"/>
      <protection/>
    </xf>
    <xf numFmtId="164" fontId="5" fillId="34" borderId="14" xfId="53" applyNumberFormat="1" applyFont="1" applyFill="1" applyBorder="1" applyAlignment="1">
      <alignment horizontal="center" vertical="top" wrapText="1"/>
      <protection/>
    </xf>
    <xf numFmtId="164" fontId="18" fillId="34" borderId="14" xfId="63" applyFont="1" applyFill="1" applyBorder="1" applyAlignment="1" applyProtection="1">
      <alignment horizontal="center" vertical="top" wrapText="1"/>
      <protection/>
    </xf>
    <xf numFmtId="0" fontId="4" fillId="34" borderId="14" xfId="53" applyFont="1" applyFill="1" applyBorder="1" applyAlignment="1">
      <alignment horizontal="left" vertical="top" wrapText="1"/>
      <protection/>
    </xf>
    <xf numFmtId="165" fontId="18" fillId="34" borderId="14" xfId="53" applyNumberFormat="1" applyFont="1" applyFill="1" applyBorder="1" applyAlignment="1">
      <alignment horizontal="center" vertical="top"/>
      <protection/>
    </xf>
    <xf numFmtId="164" fontId="18" fillId="34" borderId="14" xfId="53" applyNumberFormat="1" applyFont="1" applyFill="1" applyBorder="1" applyAlignment="1">
      <alignment horizontal="center" vertical="top" wrapText="1"/>
      <protection/>
    </xf>
    <xf numFmtId="0" fontId="4" fillId="34" borderId="14" xfId="53" applyFont="1" applyFill="1" applyBorder="1" applyAlignment="1">
      <alignment wrapText="1"/>
      <protection/>
    </xf>
    <xf numFmtId="168" fontId="5" fillId="34" borderId="14" xfId="61" applyFont="1" applyFill="1" applyBorder="1" applyAlignment="1" applyProtection="1">
      <alignment horizontal="center" vertical="top" wrapText="1"/>
      <protection/>
    </xf>
    <xf numFmtId="0" fontId="5" fillId="34" borderId="14" xfId="53" applyFont="1" applyFill="1" applyBorder="1" applyAlignment="1">
      <alignment horizontal="center" vertical="top" wrapText="1"/>
      <protection/>
    </xf>
    <xf numFmtId="49" fontId="18" fillId="33" borderId="14" xfId="53" applyNumberFormat="1" applyFont="1" applyFill="1" applyBorder="1" applyAlignment="1">
      <alignment vertical="top"/>
      <protection/>
    </xf>
    <xf numFmtId="49" fontId="18" fillId="33" borderId="15" xfId="53" applyNumberFormat="1" applyFont="1" applyFill="1" applyBorder="1" applyAlignment="1">
      <alignment vertical="top"/>
      <protection/>
    </xf>
    <xf numFmtId="0" fontId="17" fillId="33" borderId="14" xfId="53" applyFont="1" applyFill="1" applyBorder="1" applyAlignment="1">
      <alignment vertical="top"/>
      <protection/>
    </xf>
    <xf numFmtId="0" fontId="16" fillId="33" borderId="14" xfId="53" applyFont="1" applyFill="1" applyBorder="1">
      <alignment/>
      <protection/>
    </xf>
    <xf numFmtId="0" fontId="19" fillId="0" borderId="0" xfId="53" applyFont="1" applyFill="1" applyBorder="1" applyAlignment="1">
      <alignment vertical="top"/>
      <protection/>
    </xf>
    <xf numFmtId="49" fontId="18" fillId="0" borderId="0" xfId="53" applyNumberFormat="1" applyFont="1" applyBorder="1" applyAlignment="1">
      <alignment vertical="top"/>
      <protection/>
    </xf>
    <xf numFmtId="165" fontId="18" fillId="33" borderId="0" xfId="53" applyNumberFormat="1" applyFont="1" applyFill="1" applyBorder="1" applyAlignment="1">
      <alignment vertical="top"/>
      <protection/>
    </xf>
    <xf numFmtId="164" fontId="18" fillId="33" borderId="0" xfId="53" applyNumberFormat="1" applyFont="1" applyFill="1" applyBorder="1" applyAlignment="1">
      <alignment vertical="top" wrapText="1"/>
      <protection/>
    </xf>
    <xf numFmtId="164" fontId="18" fillId="33" borderId="0" xfId="63" applyFont="1" applyFill="1" applyBorder="1" applyAlignment="1" applyProtection="1">
      <alignment vertical="top" wrapText="1"/>
      <protection/>
    </xf>
    <xf numFmtId="0" fontId="20" fillId="0" borderId="0" xfId="53" applyFont="1" applyBorder="1">
      <alignment/>
      <protection/>
    </xf>
    <xf numFmtId="0" fontId="16" fillId="0" borderId="0" xfId="53" applyFont="1" applyBorder="1">
      <alignment/>
      <protection/>
    </xf>
    <xf numFmtId="0" fontId="12" fillId="0" borderId="0" xfId="53" applyFont="1" applyBorder="1" applyAlignment="1">
      <alignment/>
      <protection/>
    </xf>
    <xf numFmtId="0" fontId="13" fillId="0" borderId="0" xfId="53" applyFont="1" applyBorder="1">
      <alignment/>
      <protection/>
    </xf>
    <xf numFmtId="165" fontId="13" fillId="33" borderId="0" xfId="53" applyNumberFormat="1" applyFont="1" applyFill="1" applyBorder="1">
      <alignment/>
      <protection/>
    </xf>
    <xf numFmtId="0" fontId="12" fillId="33" borderId="0" xfId="53" applyFont="1" applyFill="1" applyBorder="1" applyAlignment="1">
      <alignment/>
      <protection/>
    </xf>
    <xf numFmtId="0" fontId="5" fillId="33" borderId="0" xfId="53" applyFont="1" applyFill="1" applyBorder="1" applyAlignment="1">
      <alignment/>
      <protection/>
    </xf>
    <xf numFmtId="164" fontId="3" fillId="0" borderId="0" xfId="53" applyNumberFormat="1" applyFont="1">
      <alignment/>
      <protection/>
    </xf>
    <xf numFmtId="0" fontId="16" fillId="0" borderId="0" xfId="53" applyFont="1" applyBorder="1" applyAlignment="1">
      <alignment/>
      <protection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left" vertical="top"/>
      <protection locked="0"/>
    </xf>
    <xf numFmtId="165" fontId="5" fillId="33" borderId="0" xfId="53" applyNumberFormat="1" applyFont="1" applyFill="1" applyAlignment="1">
      <alignment horizontal="right"/>
      <protection/>
    </xf>
    <xf numFmtId="164" fontId="5" fillId="33" borderId="14" xfId="53" applyNumberFormat="1" applyFont="1" applyFill="1" applyBorder="1" applyAlignment="1">
      <alignment horizontal="center" vertical="top" wrapText="1"/>
      <protection/>
    </xf>
    <xf numFmtId="164" fontId="13" fillId="33" borderId="14" xfId="53" applyNumberFormat="1" applyFont="1" applyFill="1" applyBorder="1" applyAlignment="1">
      <alignment horizontal="center" vertical="top" wrapText="1"/>
      <protection/>
    </xf>
    <xf numFmtId="164" fontId="13" fillId="33" borderId="14" xfId="63" applyNumberFormat="1" applyFont="1" applyFill="1" applyBorder="1" applyAlignment="1" applyProtection="1">
      <alignment horizontal="center" vertical="top" wrapText="1"/>
      <protection/>
    </xf>
    <xf numFmtId="2" fontId="12" fillId="33" borderId="14" xfId="53" applyNumberFormat="1" applyFont="1" applyFill="1" applyBorder="1" applyAlignment="1">
      <alignment horizontal="center"/>
      <protection/>
    </xf>
    <xf numFmtId="0" fontId="16" fillId="0" borderId="14" xfId="53" applyFont="1" applyFill="1" applyBorder="1" applyAlignment="1">
      <alignment horizontal="left" vertical="top" wrapText="1"/>
      <protection/>
    </xf>
    <xf numFmtId="165" fontId="13" fillId="0" borderId="14" xfId="53" applyNumberFormat="1" applyFont="1" applyFill="1" applyBorder="1" applyAlignment="1">
      <alignment horizontal="center" vertical="top"/>
      <protection/>
    </xf>
    <xf numFmtId="164" fontId="13" fillId="0" borderId="14" xfId="53" applyNumberFormat="1" applyFont="1" applyFill="1" applyBorder="1" applyAlignment="1">
      <alignment horizontal="center" vertical="top" wrapText="1"/>
      <protection/>
    </xf>
    <xf numFmtId="164" fontId="13" fillId="0" borderId="14" xfId="63" applyFont="1" applyFill="1" applyBorder="1" applyAlignment="1" applyProtection="1">
      <alignment horizontal="center" vertical="top" wrapText="1"/>
      <protection/>
    </xf>
    <xf numFmtId="0" fontId="14" fillId="0" borderId="0" xfId="53" applyFont="1" applyFill="1">
      <alignment/>
      <protection/>
    </xf>
    <xf numFmtId="0" fontId="8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17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Border="1" applyAlignment="1">
      <alignment horizontal="right"/>
      <protection/>
    </xf>
    <xf numFmtId="0" fontId="5" fillId="33" borderId="0" xfId="53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52" applyNumberFormat="1" applyFont="1" applyFill="1" applyBorder="1" applyAlignment="1" applyProtection="1">
      <alignment horizontal="center" vertical="center" wrapText="1"/>
      <protection/>
    </xf>
    <xf numFmtId="165" fontId="7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BreakPreview" zoomScale="148" zoomScaleSheetLayoutView="148" zoomScalePageLayoutView="0" workbookViewId="0" topLeftCell="A1">
      <selection activeCell="G6" sqref="G6"/>
    </sheetView>
  </sheetViews>
  <sheetFormatPr defaultColWidth="9.140625" defaultRowHeight="12.75"/>
  <cols>
    <col min="1" max="1" width="2.7109375" style="1" customWidth="1"/>
    <col min="2" max="2" width="32.28125" style="2" customWidth="1"/>
    <col min="3" max="3" width="4.28125" style="3" customWidth="1"/>
    <col min="4" max="4" width="8.8515625" style="3" customWidth="1"/>
    <col min="5" max="5" width="3.00390625" style="3" customWidth="1"/>
    <col min="6" max="6" width="4.57421875" style="3" customWidth="1"/>
    <col min="7" max="7" width="3.57421875" style="3" customWidth="1"/>
    <col min="8" max="8" width="13.421875" style="4" customWidth="1"/>
    <col min="9" max="9" width="13.8515625" style="4" customWidth="1"/>
    <col min="10" max="10" width="13.28125" style="5" customWidth="1"/>
    <col min="11" max="16384" width="9.140625" style="1" customWidth="1"/>
  </cols>
  <sheetData>
    <row r="1" ht="12.75">
      <c r="J1" s="6" t="s">
        <v>152</v>
      </c>
    </row>
    <row r="2" spans="5:10" ht="12.75">
      <c r="E2" s="95" t="s">
        <v>1</v>
      </c>
      <c r="F2" s="95"/>
      <c r="G2" s="95"/>
      <c r="H2" s="95"/>
      <c r="I2" s="95"/>
      <c r="J2" s="95"/>
    </row>
    <row r="3" spans="9:10" ht="12.75">
      <c r="I3" s="96" t="s">
        <v>157</v>
      </c>
      <c r="J3" s="96"/>
    </row>
    <row r="4" ht="12.75">
      <c r="J4" s="6" t="s">
        <v>0</v>
      </c>
    </row>
    <row r="5" spans="5:10" ht="12.75">
      <c r="E5" s="95" t="s">
        <v>1</v>
      </c>
      <c r="F5" s="95"/>
      <c r="G5" s="95"/>
      <c r="H5" s="95"/>
      <c r="I5" s="95"/>
      <c r="J5" s="95"/>
    </row>
    <row r="6" spans="9:10" ht="12.75">
      <c r="I6" s="96" t="s">
        <v>151</v>
      </c>
      <c r="J6" s="96"/>
    </row>
    <row r="7" spans="1:2" ht="15" customHeight="1">
      <c r="A7" s="7"/>
      <c r="B7" s="8"/>
    </row>
    <row r="8" spans="1:2" ht="12.75" customHeight="1" hidden="1">
      <c r="A8" s="9"/>
      <c r="B8" s="10"/>
    </row>
    <row r="9" spans="1:2" ht="8.25" customHeight="1">
      <c r="A9" s="9"/>
      <c r="B9" s="10"/>
    </row>
    <row r="10" spans="1:10" ht="15" customHeight="1">
      <c r="A10" s="97" t="s">
        <v>2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0.2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ht="12.75">
      <c r="J12" s="79" t="s">
        <v>150</v>
      </c>
    </row>
    <row r="13" spans="1:10" ht="22.5" customHeight="1">
      <c r="A13" s="98" t="s">
        <v>3</v>
      </c>
      <c r="B13" s="99" t="s">
        <v>4</v>
      </c>
      <c r="C13" s="99"/>
      <c r="D13" s="99"/>
      <c r="E13" s="99"/>
      <c r="F13" s="99"/>
      <c r="G13" s="99"/>
      <c r="H13" s="100" t="s">
        <v>5</v>
      </c>
      <c r="I13" s="101" t="s">
        <v>6</v>
      </c>
      <c r="J13" s="101" t="s">
        <v>7</v>
      </c>
    </row>
    <row r="14" spans="1:10" ht="13.5" customHeight="1">
      <c r="A14" s="98"/>
      <c r="B14" s="89" t="s">
        <v>8</v>
      </c>
      <c r="C14" s="90" t="s">
        <v>9</v>
      </c>
      <c r="D14" s="90"/>
      <c r="E14" s="90"/>
      <c r="F14" s="90"/>
      <c r="G14" s="90"/>
      <c r="H14" s="100"/>
      <c r="I14" s="101"/>
      <c r="J14" s="101"/>
    </row>
    <row r="15" spans="1:10" ht="56.25" customHeight="1">
      <c r="A15" s="98"/>
      <c r="B15" s="89"/>
      <c r="C15" s="91" t="s">
        <v>10</v>
      </c>
      <c r="D15" s="92" t="s">
        <v>11</v>
      </c>
      <c r="E15" s="93" t="s">
        <v>12</v>
      </c>
      <c r="F15" s="94" t="s">
        <v>13</v>
      </c>
      <c r="G15" s="93" t="s">
        <v>14</v>
      </c>
      <c r="H15" s="100"/>
      <c r="I15" s="101"/>
      <c r="J15" s="101"/>
    </row>
    <row r="16" spans="1:10" ht="27" customHeight="1">
      <c r="A16" s="98"/>
      <c r="B16" s="89"/>
      <c r="C16" s="91"/>
      <c r="D16" s="92"/>
      <c r="E16" s="93"/>
      <c r="F16" s="94"/>
      <c r="G16" s="93"/>
      <c r="H16" s="100"/>
      <c r="I16" s="101"/>
      <c r="J16" s="101"/>
    </row>
    <row r="17" spans="1:10" s="18" customFormat="1" ht="12.75">
      <c r="A17" s="11">
        <v>1</v>
      </c>
      <c r="B17" s="12">
        <v>2</v>
      </c>
      <c r="C17" s="13">
        <v>3</v>
      </c>
      <c r="D17" s="13">
        <v>4</v>
      </c>
      <c r="E17" s="13">
        <v>5</v>
      </c>
      <c r="F17" s="13">
        <v>6</v>
      </c>
      <c r="G17" s="14">
        <v>7</v>
      </c>
      <c r="H17" s="15">
        <v>8</v>
      </c>
      <c r="I17" s="16">
        <v>9</v>
      </c>
      <c r="J17" s="17">
        <v>10</v>
      </c>
    </row>
    <row r="18" spans="1:10" ht="21.75" customHeight="1">
      <c r="A18" s="19"/>
      <c r="B18" s="20" t="s">
        <v>15</v>
      </c>
      <c r="C18" s="21" t="s">
        <v>16</v>
      </c>
      <c r="D18" s="21" t="s">
        <v>17</v>
      </c>
      <c r="E18" s="21" t="s">
        <v>18</v>
      </c>
      <c r="F18" s="21" t="s">
        <v>19</v>
      </c>
      <c r="G18" s="22" t="s">
        <v>16</v>
      </c>
      <c r="H18" s="23">
        <f>H19+H32+H35+H37+H39+H42+H46+H29+H24+H50</f>
        <v>2256900</v>
      </c>
      <c r="I18" s="23">
        <f>I19+I32+I35+I37+I39+I42+I46+I29+I24+I50</f>
        <v>2568700</v>
      </c>
      <c r="J18" s="23">
        <f>J19+J32+J35+J37+J39+J42+J46+J29+J24+J50</f>
        <v>2736000</v>
      </c>
    </row>
    <row r="19" spans="1:10" ht="12.75">
      <c r="A19" s="19"/>
      <c r="B19" s="20" t="s">
        <v>20</v>
      </c>
      <c r="C19" s="21" t="s">
        <v>16</v>
      </c>
      <c r="D19" s="21" t="s">
        <v>21</v>
      </c>
      <c r="E19" s="21" t="s">
        <v>18</v>
      </c>
      <c r="F19" s="21" t="s">
        <v>19</v>
      </c>
      <c r="G19" s="22" t="s">
        <v>16</v>
      </c>
      <c r="H19" s="23">
        <f>H20</f>
        <v>1296000</v>
      </c>
      <c r="I19" s="23">
        <f>I22</f>
        <v>1397100</v>
      </c>
      <c r="J19" s="23">
        <f>J22</f>
        <v>1535400</v>
      </c>
    </row>
    <row r="20" spans="1:10" ht="12.75">
      <c r="A20" s="19"/>
      <c r="B20" s="20" t="s">
        <v>22</v>
      </c>
      <c r="C20" s="21" t="s">
        <v>23</v>
      </c>
      <c r="D20" s="21" t="s">
        <v>24</v>
      </c>
      <c r="E20" s="21" t="s">
        <v>25</v>
      </c>
      <c r="F20" s="21" t="s">
        <v>19</v>
      </c>
      <c r="G20" s="22" t="s">
        <v>26</v>
      </c>
      <c r="H20" s="23">
        <f>H21</f>
        <v>1296000</v>
      </c>
      <c r="I20" s="23">
        <f>I22</f>
        <v>1397100</v>
      </c>
      <c r="J20" s="23">
        <f>J22</f>
        <v>1535400</v>
      </c>
    </row>
    <row r="21" spans="1:10" ht="12.75" hidden="1">
      <c r="A21" s="19"/>
      <c r="B21" s="20"/>
      <c r="C21" s="21"/>
      <c r="D21" s="21" t="s">
        <v>27</v>
      </c>
      <c r="E21" s="21"/>
      <c r="F21" s="21"/>
      <c r="G21" s="22"/>
      <c r="H21" s="23">
        <f>H22</f>
        <v>1296000</v>
      </c>
      <c r="I21" s="23">
        <f>I22</f>
        <v>1397100</v>
      </c>
      <c r="J21" s="23">
        <f>J22</f>
        <v>1535400</v>
      </c>
    </row>
    <row r="22" spans="1:10" ht="12.75" hidden="1">
      <c r="A22" s="19"/>
      <c r="B22" s="20"/>
      <c r="C22" s="21"/>
      <c r="D22" s="21" t="s">
        <v>28</v>
      </c>
      <c r="E22" s="21"/>
      <c r="F22" s="21"/>
      <c r="G22" s="22"/>
      <c r="H22" s="23">
        <f>H23</f>
        <v>1296000</v>
      </c>
      <c r="I22" s="23">
        <f>I23</f>
        <v>1397100</v>
      </c>
      <c r="J22" s="23">
        <f>J23</f>
        <v>1535400</v>
      </c>
    </row>
    <row r="23" spans="1:10" ht="78.75">
      <c r="A23" s="24">
        <v>1</v>
      </c>
      <c r="B23" s="25" t="s">
        <v>29</v>
      </c>
      <c r="C23" s="26" t="s">
        <v>23</v>
      </c>
      <c r="D23" s="26" t="s">
        <v>30</v>
      </c>
      <c r="E23" s="26" t="s">
        <v>25</v>
      </c>
      <c r="F23" s="26" t="s">
        <v>19</v>
      </c>
      <c r="G23" s="27" t="s">
        <v>26</v>
      </c>
      <c r="H23" s="28">
        <v>1296000</v>
      </c>
      <c r="I23" s="29">
        <v>1397100</v>
      </c>
      <c r="J23" s="30">
        <v>1535400</v>
      </c>
    </row>
    <row r="24" spans="1:10" s="33" customFormat="1" ht="31.5">
      <c r="A24" s="19"/>
      <c r="B24" s="20" t="s">
        <v>31</v>
      </c>
      <c r="C24" s="21" t="s">
        <v>32</v>
      </c>
      <c r="D24" s="21" t="s">
        <v>33</v>
      </c>
      <c r="E24" s="21" t="s">
        <v>25</v>
      </c>
      <c r="F24" s="21" t="s">
        <v>19</v>
      </c>
      <c r="G24" s="22" t="s">
        <v>26</v>
      </c>
      <c r="H24" s="23">
        <f>H25+H26+H27+H28</f>
        <v>161500</v>
      </c>
      <c r="I24" s="31">
        <f>I25+I26+I27+I28</f>
        <v>188100</v>
      </c>
      <c r="J24" s="32">
        <f>J25+J26+J27+J28</f>
        <v>158200</v>
      </c>
    </row>
    <row r="25" spans="1:10" ht="68.25" customHeight="1">
      <c r="A25" s="24">
        <v>2</v>
      </c>
      <c r="B25" s="25" t="s">
        <v>34</v>
      </c>
      <c r="C25" s="26" t="s">
        <v>32</v>
      </c>
      <c r="D25" s="26" t="s">
        <v>35</v>
      </c>
      <c r="E25" s="26" t="s">
        <v>25</v>
      </c>
      <c r="F25" s="26" t="s">
        <v>19</v>
      </c>
      <c r="G25" s="27" t="s">
        <v>26</v>
      </c>
      <c r="H25" s="28">
        <v>49400</v>
      </c>
      <c r="I25" s="29">
        <v>56800</v>
      </c>
      <c r="J25" s="30">
        <v>47700</v>
      </c>
    </row>
    <row r="26" spans="1:10" ht="101.25">
      <c r="A26" s="24">
        <v>3</v>
      </c>
      <c r="B26" s="25" t="s">
        <v>36</v>
      </c>
      <c r="C26" s="26" t="s">
        <v>32</v>
      </c>
      <c r="D26" s="26" t="s">
        <v>37</v>
      </c>
      <c r="E26" s="26" t="s">
        <v>25</v>
      </c>
      <c r="F26" s="26" t="s">
        <v>19</v>
      </c>
      <c r="G26" s="27" t="s">
        <v>26</v>
      </c>
      <c r="H26" s="28">
        <v>1800</v>
      </c>
      <c r="I26" s="29">
        <v>1500</v>
      </c>
      <c r="J26" s="30">
        <v>1300</v>
      </c>
    </row>
    <row r="27" spans="1:10" ht="66" customHeight="1">
      <c r="A27" s="24">
        <v>4</v>
      </c>
      <c r="B27" s="25" t="s">
        <v>38</v>
      </c>
      <c r="C27" s="26" t="s">
        <v>32</v>
      </c>
      <c r="D27" s="26" t="s">
        <v>39</v>
      </c>
      <c r="E27" s="26" t="s">
        <v>25</v>
      </c>
      <c r="F27" s="26" t="s">
        <v>19</v>
      </c>
      <c r="G27" s="27" t="s">
        <v>26</v>
      </c>
      <c r="H27" s="28">
        <v>108200</v>
      </c>
      <c r="I27" s="29">
        <v>128100</v>
      </c>
      <c r="J27" s="30">
        <v>107700</v>
      </c>
    </row>
    <row r="28" spans="1:10" ht="78.75">
      <c r="A28" s="24">
        <v>5</v>
      </c>
      <c r="B28" s="25" t="s">
        <v>40</v>
      </c>
      <c r="C28" s="26" t="s">
        <v>32</v>
      </c>
      <c r="D28" s="26" t="s">
        <v>41</v>
      </c>
      <c r="E28" s="26" t="s">
        <v>25</v>
      </c>
      <c r="F28" s="26" t="s">
        <v>19</v>
      </c>
      <c r="G28" s="27" t="s">
        <v>26</v>
      </c>
      <c r="H28" s="28">
        <v>2100</v>
      </c>
      <c r="I28" s="29">
        <v>1700</v>
      </c>
      <c r="J28" s="30">
        <v>1500</v>
      </c>
    </row>
    <row r="29" spans="1:10" s="33" customFormat="1" ht="12.75">
      <c r="A29" s="19"/>
      <c r="B29" s="20" t="s">
        <v>42</v>
      </c>
      <c r="C29" s="21" t="s">
        <v>16</v>
      </c>
      <c r="D29" s="21" t="s">
        <v>43</v>
      </c>
      <c r="E29" s="21" t="s">
        <v>25</v>
      </c>
      <c r="F29" s="21" t="s">
        <v>19</v>
      </c>
      <c r="G29" s="22" t="s">
        <v>26</v>
      </c>
      <c r="H29" s="23">
        <f>H30</f>
        <v>51000</v>
      </c>
      <c r="I29" s="31">
        <f>I30</f>
        <v>52700</v>
      </c>
      <c r="J29" s="32">
        <f>J30</f>
        <v>54300</v>
      </c>
    </row>
    <row r="30" spans="1:10" ht="12.75">
      <c r="A30" s="24">
        <v>6</v>
      </c>
      <c r="B30" s="25" t="s">
        <v>42</v>
      </c>
      <c r="C30" s="26" t="s">
        <v>23</v>
      </c>
      <c r="D30" s="26" t="s">
        <v>44</v>
      </c>
      <c r="E30" s="26" t="s">
        <v>25</v>
      </c>
      <c r="F30" s="26" t="s">
        <v>45</v>
      </c>
      <c r="G30" s="27" t="s">
        <v>26</v>
      </c>
      <c r="H30" s="28">
        <v>51000</v>
      </c>
      <c r="I30" s="29">
        <v>52700</v>
      </c>
      <c r="J30" s="30">
        <v>54300</v>
      </c>
    </row>
    <row r="31" spans="1:10" ht="12.75">
      <c r="A31" s="19"/>
      <c r="B31" s="20" t="s">
        <v>46</v>
      </c>
      <c r="C31" s="21" t="s">
        <v>23</v>
      </c>
      <c r="D31" s="21" t="s">
        <v>47</v>
      </c>
      <c r="E31" s="21" t="s">
        <v>48</v>
      </c>
      <c r="F31" s="21" t="s">
        <v>19</v>
      </c>
      <c r="G31" s="22" t="s">
        <v>26</v>
      </c>
      <c r="H31" s="23">
        <f>H32+H34</f>
        <v>713400</v>
      </c>
      <c r="I31" s="23">
        <f>I32+I34</f>
        <v>712200</v>
      </c>
      <c r="J31" s="23">
        <f>J32+J34</f>
        <v>763400</v>
      </c>
    </row>
    <row r="32" spans="1:10" ht="12.75">
      <c r="A32" s="19"/>
      <c r="B32" s="20" t="s">
        <v>49</v>
      </c>
      <c r="C32" s="21" t="s">
        <v>23</v>
      </c>
      <c r="D32" s="21" t="s">
        <v>50</v>
      </c>
      <c r="E32" s="21" t="s">
        <v>48</v>
      </c>
      <c r="F32" s="21" t="s">
        <v>19</v>
      </c>
      <c r="G32" s="22" t="s">
        <v>26</v>
      </c>
      <c r="H32" s="23">
        <f>H33</f>
        <v>160300</v>
      </c>
      <c r="I32" s="23">
        <f>I33</f>
        <v>172200</v>
      </c>
      <c r="J32" s="23">
        <f>J33</f>
        <v>183700</v>
      </c>
    </row>
    <row r="33" spans="1:10" ht="48.75" customHeight="1">
      <c r="A33" s="24">
        <v>7</v>
      </c>
      <c r="B33" s="25" t="s">
        <v>51</v>
      </c>
      <c r="C33" s="26" t="s">
        <v>23</v>
      </c>
      <c r="D33" s="26" t="s">
        <v>52</v>
      </c>
      <c r="E33" s="26" t="s">
        <v>48</v>
      </c>
      <c r="F33" s="26" t="s">
        <v>19</v>
      </c>
      <c r="G33" s="27" t="s">
        <v>26</v>
      </c>
      <c r="H33" s="28">
        <v>160300</v>
      </c>
      <c r="I33" s="29">
        <v>172200</v>
      </c>
      <c r="J33" s="30">
        <v>183700</v>
      </c>
    </row>
    <row r="34" spans="1:10" ht="12.75">
      <c r="A34" s="19"/>
      <c r="B34" s="20" t="s">
        <v>53</v>
      </c>
      <c r="C34" s="26" t="s">
        <v>23</v>
      </c>
      <c r="D34" s="21" t="s">
        <v>54</v>
      </c>
      <c r="E34" s="26" t="s">
        <v>48</v>
      </c>
      <c r="F34" s="26" t="s">
        <v>19</v>
      </c>
      <c r="G34" s="27" t="s">
        <v>26</v>
      </c>
      <c r="H34" s="23">
        <f>H35+H37</f>
        <v>553100</v>
      </c>
      <c r="I34" s="23">
        <f>I35+I37</f>
        <v>540000</v>
      </c>
      <c r="J34" s="23">
        <f>J35+J37</f>
        <v>579700</v>
      </c>
    </row>
    <row r="35" spans="1:10" ht="52.5">
      <c r="A35" s="19"/>
      <c r="B35" s="20" t="s">
        <v>55</v>
      </c>
      <c r="C35" s="26" t="s">
        <v>23</v>
      </c>
      <c r="D35" s="21" t="s">
        <v>56</v>
      </c>
      <c r="E35" s="26" t="s">
        <v>48</v>
      </c>
      <c r="F35" s="26" t="s">
        <v>19</v>
      </c>
      <c r="G35" s="27" t="s">
        <v>26</v>
      </c>
      <c r="H35" s="23">
        <f>H36</f>
        <v>278100</v>
      </c>
      <c r="I35" s="23">
        <f>I36</f>
        <v>265000</v>
      </c>
      <c r="J35" s="34">
        <f>J36</f>
        <v>304700</v>
      </c>
    </row>
    <row r="36" spans="1:10" ht="69.75" customHeight="1">
      <c r="A36" s="24">
        <v>8</v>
      </c>
      <c r="B36" s="25" t="s">
        <v>57</v>
      </c>
      <c r="C36" s="26" t="s">
        <v>23</v>
      </c>
      <c r="D36" s="26" t="s">
        <v>58</v>
      </c>
      <c r="E36" s="26" t="s">
        <v>48</v>
      </c>
      <c r="F36" s="26" t="s">
        <v>19</v>
      </c>
      <c r="G36" s="27" t="s">
        <v>26</v>
      </c>
      <c r="H36" s="28">
        <v>278100</v>
      </c>
      <c r="I36" s="29">
        <v>265000</v>
      </c>
      <c r="J36" s="30">
        <v>304700</v>
      </c>
    </row>
    <row r="37" spans="1:10" ht="52.5">
      <c r="A37" s="19"/>
      <c r="B37" s="20" t="s">
        <v>59</v>
      </c>
      <c r="C37" s="26" t="s">
        <v>23</v>
      </c>
      <c r="D37" s="21" t="s">
        <v>60</v>
      </c>
      <c r="E37" s="26" t="s">
        <v>48</v>
      </c>
      <c r="F37" s="26" t="s">
        <v>19</v>
      </c>
      <c r="G37" s="27" t="s">
        <v>26</v>
      </c>
      <c r="H37" s="23">
        <f>H38</f>
        <v>275000</v>
      </c>
      <c r="I37" s="23">
        <f>I38</f>
        <v>275000</v>
      </c>
      <c r="J37" s="23">
        <f>J38</f>
        <v>275000</v>
      </c>
    </row>
    <row r="38" spans="1:10" ht="70.5" customHeight="1">
      <c r="A38" s="24">
        <v>9</v>
      </c>
      <c r="B38" s="25" t="s">
        <v>61</v>
      </c>
      <c r="C38" s="26" t="s">
        <v>23</v>
      </c>
      <c r="D38" s="26" t="s">
        <v>62</v>
      </c>
      <c r="E38" s="26" t="s">
        <v>48</v>
      </c>
      <c r="F38" s="26" t="s">
        <v>19</v>
      </c>
      <c r="G38" s="27" t="s">
        <v>26</v>
      </c>
      <c r="H38" s="28">
        <v>275000</v>
      </c>
      <c r="I38" s="29">
        <v>275000</v>
      </c>
      <c r="J38" s="30">
        <v>275000</v>
      </c>
    </row>
    <row r="39" spans="1:10" ht="12.75">
      <c r="A39" s="19"/>
      <c r="B39" s="20" t="s">
        <v>63</v>
      </c>
      <c r="C39" s="21" t="s">
        <v>64</v>
      </c>
      <c r="D39" s="21" t="s">
        <v>65</v>
      </c>
      <c r="E39" s="26" t="s">
        <v>25</v>
      </c>
      <c r="F39" s="26" t="s">
        <v>19</v>
      </c>
      <c r="G39" s="27" t="s">
        <v>26</v>
      </c>
      <c r="H39" s="23">
        <f aca="true" t="shared" si="0" ref="H39:J40">H40</f>
        <v>15000</v>
      </c>
      <c r="I39" s="23">
        <f t="shared" si="0"/>
        <v>16100</v>
      </c>
      <c r="J39" s="34">
        <f t="shared" si="0"/>
        <v>17200</v>
      </c>
    </row>
    <row r="40" spans="1:10" ht="44.25" customHeight="1">
      <c r="A40" s="19"/>
      <c r="B40" s="20" t="s">
        <v>66</v>
      </c>
      <c r="C40" s="21" t="s">
        <v>64</v>
      </c>
      <c r="D40" s="21" t="s">
        <v>67</v>
      </c>
      <c r="E40" s="26" t="s">
        <v>25</v>
      </c>
      <c r="F40" s="26" t="s">
        <v>19</v>
      </c>
      <c r="G40" s="27" t="s">
        <v>26</v>
      </c>
      <c r="H40" s="23">
        <f t="shared" si="0"/>
        <v>15000</v>
      </c>
      <c r="I40" s="23">
        <f t="shared" si="0"/>
        <v>16100</v>
      </c>
      <c r="J40" s="34">
        <f t="shared" si="0"/>
        <v>17200</v>
      </c>
    </row>
    <row r="41" spans="1:10" ht="78.75">
      <c r="A41" s="24">
        <v>10</v>
      </c>
      <c r="B41" s="25" t="s">
        <v>68</v>
      </c>
      <c r="C41" s="26" t="s">
        <v>64</v>
      </c>
      <c r="D41" s="26" t="s">
        <v>69</v>
      </c>
      <c r="E41" s="26" t="s">
        <v>25</v>
      </c>
      <c r="F41" s="26" t="s">
        <v>19</v>
      </c>
      <c r="G41" s="27" t="s">
        <v>26</v>
      </c>
      <c r="H41" s="28">
        <v>15000</v>
      </c>
      <c r="I41" s="29">
        <v>16100</v>
      </c>
      <c r="J41" s="30">
        <v>17200</v>
      </c>
    </row>
    <row r="42" spans="1:10" ht="52.5">
      <c r="A42" s="19"/>
      <c r="B42" s="20" t="s">
        <v>70</v>
      </c>
      <c r="C42" s="21" t="s">
        <v>71</v>
      </c>
      <c r="D42" s="21" t="s">
        <v>72</v>
      </c>
      <c r="E42" s="26" t="s">
        <v>48</v>
      </c>
      <c r="F42" s="26" t="s">
        <v>19</v>
      </c>
      <c r="G42" s="27" t="s">
        <v>73</v>
      </c>
      <c r="H42" s="23"/>
      <c r="I42" s="23">
        <f>I44</f>
        <v>157500</v>
      </c>
      <c r="J42" s="23">
        <f>J45</f>
        <v>157500</v>
      </c>
    </row>
    <row r="43" spans="1:10" ht="76.5" customHeight="1">
      <c r="A43" s="19"/>
      <c r="B43" s="20" t="s">
        <v>74</v>
      </c>
      <c r="C43" s="21" t="s">
        <v>71</v>
      </c>
      <c r="D43" s="21" t="s">
        <v>75</v>
      </c>
      <c r="E43" s="26" t="s">
        <v>48</v>
      </c>
      <c r="F43" s="26" t="s">
        <v>19</v>
      </c>
      <c r="G43" s="27" t="s">
        <v>73</v>
      </c>
      <c r="H43" s="23"/>
      <c r="I43" s="35">
        <f>I44</f>
        <v>157500</v>
      </c>
      <c r="J43" s="32">
        <f>J45</f>
        <v>157500</v>
      </c>
    </row>
    <row r="44" spans="1:10" ht="64.5" customHeight="1">
      <c r="A44" s="19"/>
      <c r="B44" s="20" t="s">
        <v>76</v>
      </c>
      <c r="C44" s="21" t="s">
        <v>71</v>
      </c>
      <c r="D44" s="21" t="s">
        <v>77</v>
      </c>
      <c r="E44" s="26" t="s">
        <v>48</v>
      </c>
      <c r="F44" s="26" t="s">
        <v>19</v>
      </c>
      <c r="G44" s="27" t="s">
        <v>73</v>
      </c>
      <c r="H44" s="23"/>
      <c r="I44" s="35">
        <f>I45</f>
        <v>157500</v>
      </c>
      <c r="J44" s="32">
        <f>J45</f>
        <v>157500</v>
      </c>
    </row>
    <row r="45" spans="1:10" ht="58.5" customHeight="1">
      <c r="A45" s="24">
        <v>11</v>
      </c>
      <c r="B45" s="25" t="s">
        <v>76</v>
      </c>
      <c r="C45" s="26" t="s">
        <v>64</v>
      </c>
      <c r="D45" s="26" t="s">
        <v>78</v>
      </c>
      <c r="E45" s="26" t="s">
        <v>48</v>
      </c>
      <c r="F45" s="26" t="s">
        <v>19</v>
      </c>
      <c r="G45" s="27" t="s">
        <v>73</v>
      </c>
      <c r="H45" s="28"/>
      <c r="I45" s="29">
        <v>157500</v>
      </c>
      <c r="J45" s="30">
        <v>157500</v>
      </c>
    </row>
    <row r="46" spans="1:10" ht="22.5" customHeight="1">
      <c r="A46" s="19"/>
      <c r="B46" s="20" t="s">
        <v>79</v>
      </c>
      <c r="C46" s="21" t="s">
        <v>71</v>
      </c>
      <c r="D46" s="21" t="s">
        <v>80</v>
      </c>
      <c r="E46" s="26" t="s">
        <v>48</v>
      </c>
      <c r="F46" s="26" t="s">
        <v>19</v>
      </c>
      <c r="G46" s="27" t="s">
        <v>81</v>
      </c>
      <c r="H46" s="23"/>
      <c r="I46" s="35">
        <f>I48</f>
        <v>25000</v>
      </c>
      <c r="J46" s="32">
        <f>J49</f>
        <v>30000</v>
      </c>
    </row>
    <row r="47" spans="1:10" ht="94.5">
      <c r="A47" s="19"/>
      <c r="B47" s="20" t="s">
        <v>82</v>
      </c>
      <c r="C47" s="21" t="s">
        <v>71</v>
      </c>
      <c r="D47" s="21" t="s">
        <v>83</v>
      </c>
      <c r="E47" s="26" t="s">
        <v>48</v>
      </c>
      <c r="F47" s="26" t="s">
        <v>19</v>
      </c>
      <c r="G47" s="27" t="s">
        <v>81</v>
      </c>
      <c r="H47" s="23"/>
      <c r="I47" s="35">
        <f>I48</f>
        <v>25000</v>
      </c>
      <c r="J47" s="32">
        <f>J49</f>
        <v>30000</v>
      </c>
    </row>
    <row r="48" spans="1:10" ht="33" customHeight="1">
      <c r="A48" s="19"/>
      <c r="B48" s="20" t="s">
        <v>84</v>
      </c>
      <c r="C48" s="21" t="s">
        <v>71</v>
      </c>
      <c r="D48" s="21" t="s">
        <v>85</v>
      </c>
      <c r="E48" s="26" t="s">
        <v>48</v>
      </c>
      <c r="F48" s="26" t="s">
        <v>19</v>
      </c>
      <c r="G48" s="27" t="s">
        <v>81</v>
      </c>
      <c r="H48" s="23"/>
      <c r="I48" s="23">
        <f>I49</f>
        <v>25000</v>
      </c>
      <c r="J48" s="34">
        <f>J49</f>
        <v>30000</v>
      </c>
    </row>
    <row r="49" spans="1:10" ht="45">
      <c r="A49" s="24">
        <v>12</v>
      </c>
      <c r="B49" s="25" t="s">
        <v>86</v>
      </c>
      <c r="C49" s="21" t="s">
        <v>71</v>
      </c>
      <c r="D49" s="26" t="s">
        <v>87</v>
      </c>
      <c r="E49" s="26" t="s">
        <v>48</v>
      </c>
      <c r="F49" s="26" t="s">
        <v>19</v>
      </c>
      <c r="G49" s="27" t="s">
        <v>81</v>
      </c>
      <c r="H49" s="28"/>
      <c r="I49" s="36">
        <v>25000</v>
      </c>
      <c r="J49" s="30">
        <v>30000</v>
      </c>
    </row>
    <row r="50" spans="1:10" s="33" customFormat="1" ht="12.75">
      <c r="A50" s="19"/>
      <c r="B50" s="20" t="s">
        <v>88</v>
      </c>
      <c r="C50" s="21" t="s">
        <v>64</v>
      </c>
      <c r="D50" s="21" t="s">
        <v>89</v>
      </c>
      <c r="E50" s="21" t="s">
        <v>18</v>
      </c>
      <c r="F50" s="21" t="s">
        <v>19</v>
      </c>
      <c r="G50" s="22" t="s">
        <v>16</v>
      </c>
      <c r="H50" s="23">
        <f>H51</f>
        <v>20000</v>
      </c>
      <c r="I50" s="23">
        <f>I51</f>
        <v>20000</v>
      </c>
      <c r="J50" s="23">
        <f>J51</f>
        <v>20000</v>
      </c>
    </row>
    <row r="51" spans="1:10" ht="22.5">
      <c r="A51" s="24">
        <v>13</v>
      </c>
      <c r="B51" s="25" t="s">
        <v>90</v>
      </c>
      <c r="C51" s="21" t="s">
        <v>64</v>
      </c>
      <c r="D51" s="26" t="s">
        <v>91</v>
      </c>
      <c r="E51" s="26" t="s">
        <v>48</v>
      </c>
      <c r="F51" s="26" t="s">
        <v>19</v>
      </c>
      <c r="G51" s="27" t="s">
        <v>92</v>
      </c>
      <c r="H51" s="28">
        <v>20000</v>
      </c>
      <c r="I51" s="36">
        <v>20000</v>
      </c>
      <c r="J51" s="30">
        <v>20000</v>
      </c>
    </row>
    <row r="52" spans="1:10" s="41" customFormat="1" ht="12.75">
      <c r="A52" s="37"/>
      <c r="B52" s="20" t="s">
        <v>93</v>
      </c>
      <c r="C52" s="38" t="s">
        <v>64</v>
      </c>
      <c r="D52" s="39" t="s">
        <v>94</v>
      </c>
      <c r="E52" s="39" t="s">
        <v>18</v>
      </c>
      <c r="F52" s="39" t="s">
        <v>19</v>
      </c>
      <c r="G52" s="40" t="s">
        <v>16</v>
      </c>
      <c r="H52" s="23">
        <f aca="true" t="shared" si="1" ref="H52:J53">H53</f>
        <v>5163206</v>
      </c>
      <c r="I52" s="23">
        <f t="shared" si="1"/>
        <v>3592800</v>
      </c>
      <c r="J52" s="23">
        <f t="shared" si="1"/>
        <v>3579600</v>
      </c>
    </row>
    <row r="53" spans="1:10" s="41" customFormat="1" ht="33" customHeight="1">
      <c r="A53" s="37"/>
      <c r="B53" s="20" t="s">
        <v>95</v>
      </c>
      <c r="C53" s="38" t="s">
        <v>64</v>
      </c>
      <c r="D53" s="39" t="s">
        <v>96</v>
      </c>
      <c r="E53" s="39" t="s">
        <v>18</v>
      </c>
      <c r="F53" s="39" t="s">
        <v>19</v>
      </c>
      <c r="G53" s="40" t="s">
        <v>16</v>
      </c>
      <c r="H53" s="23">
        <f t="shared" si="1"/>
        <v>5163206</v>
      </c>
      <c r="I53" s="23">
        <f t="shared" si="1"/>
        <v>3592800</v>
      </c>
      <c r="J53" s="23">
        <f t="shared" si="1"/>
        <v>3579600</v>
      </c>
    </row>
    <row r="54" spans="1:10" s="41" customFormat="1" ht="24" customHeight="1">
      <c r="A54" s="37"/>
      <c r="B54" s="20" t="s">
        <v>97</v>
      </c>
      <c r="C54" s="38" t="s">
        <v>64</v>
      </c>
      <c r="D54" s="39" t="s">
        <v>98</v>
      </c>
      <c r="E54" s="39" t="s">
        <v>18</v>
      </c>
      <c r="F54" s="39" t="s">
        <v>19</v>
      </c>
      <c r="G54" s="40" t="s">
        <v>99</v>
      </c>
      <c r="H54" s="23">
        <f>H55+H58+H83+H82+H79+H80+H78+H81</f>
        <v>5163206</v>
      </c>
      <c r="I54" s="23">
        <f>I55+I58+I83+I82+I79+I80</f>
        <v>3592800</v>
      </c>
      <c r="J54" s="23">
        <f>J55+J58+J83+J82+J79+J80</f>
        <v>3579600</v>
      </c>
    </row>
    <row r="55" spans="1:10" s="41" customFormat="1" ht="21">
      <c r="A55" s="37"/>
      <c r="B55" s="20" t="s">
        <v>100</v>
      </c>
      <c r="C55" s="38" t="s">
        <v>64</v>
      </c>
      <c r="D55" s="39" t="s">
        <v>101</v>
      </c>
      <c r="E55" s="39" t="s">
        <v>18</v>
      </c>
      <c r="F55" s="39" t="s">
        <v>19</v>
      </c>
      <c r="G55" s="40" t="s">
        <v>99</v>
      </c>
      <c r="H55" s="23">
        <f>H56+H57</f>
        <v>1738600</v>
      </c>
      <c r="I55" s="23">
        <f>I56+I57</f>
        <v>1503100</v>
      </c>
      <c r="J55" s="23">
        <f>J56+J57</f>
        <v>1503100</v>
      </c>
    </row>
    <row r="56" spans="1:10" s="41" customFormat="1" ht="26.25" customHeight="1">
      <c r="A56" s="37">
        <v>14</v>
      </c>
      <c r="B56" s="25" t="s">
        <v>102</v>
      </c>
      <c r="C56" s="38" t="s">
        <v>64</v>
      </c>
      <c r="D56" s="58" t="s">
        <v>101</v>
      </c>
      <c r="E56" s="58" t="s">
        <v>48</v>
      </c>
      <c r="F56" s="58" t="s">
        <v>103</v>
      </c>
      <c r="G56" s="59" t="s">
        <v>99</v>
      </c>
      <c r="H56" s="28">
        <v>1168600</v>
      </c>
      <c r="I56" s="80">
        <v>933100</v>
      </c>
      <c r="J56" s="30">
        <v>933100</v>
      </c>
    </row>
    <row r="57" spans="1:10" ht="33.75" customHeight="1">
      <c r="A57" s="19">
        <v>15</v>
      </c>
      <c r="B57" s="25" t="s">
        <v>104</v>
      </c>
      <c r="C57" s="38" t="s">
        <v>64</v>
      </c>
      <c r="D57" s="26" t="s">
        <v>101</v>
      </c>
      <c r="E57" s="26" t="s">
        <v>48</v>
      </c>
      <c r="F57" s="26" t="s">
        <v>105</v>
      </c>
      <c r="G57" s="27" t="s">
        <v>99</v>
      </c>
      <c r="H57" s="28">
        <v>570000</v>
      </c>
      <c r="I57" s="80">
        <v>570000</v>
      </c>
      <c r="J57" s="30">
        <v>570000</v>
      </c>
    </row>
    <row r="58" spans="1:10" s="44" customFormat="1" ht="21" customHeight="1">
      <c r="A58" s="45"/>
      <c r="B58" s="20" t="s">
        <v>106</v>
      </c>
      <c r="C58" s="38" t="s">
        <v>64</v>
      </c>
      <c r="D58" s="46" t="s">
        <v>107</v>
      </c>
      <c r="E58" s="38" t="s">
        <v>48</v>
      </c>
      <c r="F58" s="38" t="s">
        <v>19</v>
      </c>
      <c r="G58" s="43" t="s">
        <v>99</v>
      </c>
      <c r="H58" s="23">
        <f>H59</f>
        <v>251200</v>
      </c>
      <c r="I58" s="23">
        <f>I59</f>
        <v>253700</v>
      </c>
      <c r="J58" s="23">
        <f>J59</f>
        <v>240500</v>
      </c>
    </row>
    <row r="59" spans="1:10" s="44" customFormat="1" ht="33.75" customHeight="1">
      <c r="A59" s="45">
        <v>16</v>
      </c>
      <c r="B59" s="25" t="s">
        <v>108</v>
      </c>
      <c r="C59" s="38" t="s">
        <v>64</v>
      </c>
      <c r="D59" s="38" t="s">
        <v>109</v>
      </c>
      <c r="E59" s="38" t="s">
        <v>48</v>
      </c>
      <c r="F59" s="38" t="s">
        <v>19</v>
      </c>
      <c r="G59" s="43" t="s">
        <v>99</v>
      </c>
      <c r="H59" s="28">
        <v>251200</v>
      </c>
      <c r="I59" s="28">
        <v>253700</v>
      </c>
      <c r="J59" s="28">
        <v>240500</v>
      </c>
    </row>
    <row r="60" spans="1:10" s="44" customFormat="1" ht="12.75" customHeight="1" hidden="1">
      <c r="A60" s="45"/>
      <c r="B60" s="47" t="s">
        <v>110</v>
      </c>
      <c r="C60" s="46"/>
      <c r="D60" s="46" t="s">
        <v>111</v>
      </c>
      <c r="E60" s="46"/>
      <c r="F60" s="46"/>
      <c r="G60" s="48"/>
      <c r="H60" s="49"/>
      <c r="I60" s="50"/>
      <c r="J60" s="51"/>
    </row>
    <row r="61" spans="1:10" s="44" customFormat="1" ht="12.75" customHeight="1" hidden="1">
      <c r="A61" s="42">
        <v>15</v>
      </c>
      <c r="B61" s="52" t="s">
        <v>110</v>
      </c>
      <c r="C61" s="38" t="s">
        <v>64</v>
      </c>
      <c r="D61" s="38" t="s">
        <v>111</v>
      </c>
      <c r="E61" s="38" t="s">
        <v>48</v>
      </c>
      <c r="F61" s="38" t="s">
        <v>19</v>
      </c>
      <c r="G61" s="43" t="s">
        <v>99</v>
      </c>
      <c r="H61" s="53"/>
      <c r="I61" s="54"/>
      <c r="J61" s="51"/>
    </row>
    <row r="62" spans="1:10" s="44" customFormat="1" ht="67.5" hidden="1">
      <c r="A62" s="42">
        <v>16</v>
      </c>
      <c r="B62" s="55" t="s">
        <v>112</v>
      </c>
      <c r="C62" s="38" t="s">
        <v>64</v>
      </c>
      <c r="D62" s="38" t="s">
        <v>113</v>
      </c>
      <c r="E62" s="38" t="s">
        <v>48</v>
      </c>
      <c r="F62" s="38" t="s">
        <v>114</v>
      </c>
      <c r="G62" s="43" t="s">
        <v>99</v>
      </c>
      <c r="H62" s="56"/>
      <c r="I62" s="57"/>
      <c r="J62" s="51"/>
    </row>
    <row r="63" spans="1:10" s="44" customFormat="1" ht="12.75" hidden="1">
      <c r="A63" s="45"/>
      <c r="B63" s="47" t="s">
        <v>115</v>
      </c>
      <c r="C63" s="46"/>
      <c r="D63" s="46" t="s">
        <v>116</v>
      </c>
      <c r="E63" s="46"/>
      <c r="F63" s="46"/>
      <c r="G63" s="48"/>
      <c r="H63" s="49"/>
      <c r="I63" s="50"/>
      <c r="J63" s="51"/>
    </row>
    <row r="64" spans="1:10" s="44" customFormat="1" ht="63" hidden="1">
      <c r="A64" s="45"/>
      <c r="B64" s="47" t="s">
        <v>117</v>
      </c>
      <c r="C64" s="46"/>
      <c r="D64" s="46" t="s">
        <v>118</v>
      </c>
      <c r="E64" s="46"/>
      <c r="F64" s="46"/>
      <c r="G64" s="48"/>
      <c r="H64" s="49"/>
      <c r="I64" s="50"/>
      <c r="J64" s="51"/>
    </row>
    <row r="65" spans="1:10" s="44" customFormat="1" ht="73.5" hidden="1">
      <c r="A65" s="45"/>
      <c r="B65" s="47" t="s">
        <v>119</v>
      </c>
      <c r="C65" s="46"/>
      <c r="D65" s="46" t="s">
        <v>118</v>
      </c>
      <c r="E65" s="46"/>
      <c r="F65" s="46" t="s">
        <v>120</v>
      </c>
      <c r="G65" s="48"/>
      <c r="H65" s="49"/>
      <c r="I65" s="50"/>
      <c r="J65" s="51"/>
    </row>
    <row r="66" spans="1:10" s="44" customFormat="1" ht="67.5" hidden="1">
      <c r="A66" s="42">
        <v>17</v>
      </c>
      <c r="B66" s="52" t="s">
        <v>117</v>
      </c>
      <c r="C66" s="38" t="s">
        <v>64</v>
      </c>
      <c r="D66" s="38" t="s">
        <v>118</v>
      </c>
      <c r="E66" s="38" t="s">
        <v>48</v>
      </c>
      <c r="F66" s="38" t="s">
        <v>120</v>
      </c>
      <c r="G66" s="43" t="s">
        <v>99</v>
      </c>
      <c r="H66" s="53"/>
      <c r="I66" s="54"/>
      <c r="J66" s="51"/>
    </row>
    <row r="67" spans="1:10" s="44" customFormat="1" ht="78.75" hidden="1">
      <c r="A67" s="42">
        <v>18</v>
      </c>
      <c r="B67" s="52" t="s">
        <v>121</v>
      </c>
      <c r="C67" s="38" t="s">
        <v>64</v>
      </c>
      <c r="D67" s="38" t="s">
        <v>122</v>
      </c>
      <c r="E67" s="38" t="s">
        <v>48</v>
      </c>
      <c r="F67" s="38" t="s">
        <v>123</v>
      </c>
      <c r="G67" s="43" t="s">
        <v>99</v>
      </c>
      <c r="H67" s="53"/>
      <c r="I67" s="54"/>
      <c r="J67" s="51"/>
    </row>
    <row r="68" spans="1:10" s="44" customFormat="1" ht="67.5" hidden="1">
      <c r="A68" s="42">
        <v>19</v>
      </c>
      <c r="B68" s="52" t="s">
        <v>124</v>
      </c>
      <c r="C68" s="38" t="s">
        <v>64</v>
      </c>
      <c r="D68" s="38" t="s">
        <v>122</v>
      </c>
      <c r="E68" s="38" t="s">
        <v>48</v>
      </c>
      <c r="F68" s="38" t="s">
        <v>125</v>
      </c>
      <c r="G68" s="43" t="s">
        <v>99</v>
      </c>
      <c r="H68" s="53"/>
      <c r="I68" s="54"/>
      <c r="J68" s="51"/>
    </row>
    <row r="69" spans="1:10" s="44" customFormat="1" ht="12.75" customHeight="1" hidden="1">
      <c r="A69" s="42">
        <v>22</v>
      </c>
      <c r="B69" s="52" t="s">
        <v>126</v>
      </c>
      <c r="C69" s="38" t="s">
        <v>64</v>
      </c>
      <c r="D69" s="38" t="s">
        <v>122</v>
      </c>
      <c r="E69" s="38" t="s">
        <v>48</v>
      </c>
      <c r="F69" s="38" t="s">
        <v>127</v>
      </c>
      <c r="G69" s="43" t="s">
        <v>99</v>
      </c>
      <c r="H69" s="49"/>
      <c r="I69" s="54"/>
      <c r="J69" s="51"/>
    </row>
    <row r="70" spans="1:10" s="44" customFormat="1" ht="63" hidden="1">
      <c r="A70" s="42"/>
      <c r="B70" s="47" t="s">
        <v>128</v>
      </c>
      <c r="C70" s="46" t="s">
        <v>64</v>
      </c>
      <c r="D70" s="46" t="s">
        <v>129</v>
      </c>
      <c r="E70" s="46" t="s">
        <v>48</v>
      </c>
      <c r="F70" s="46" t="s">
        <v>19</v>
      </c>
      <c r="G70" s="48" t="s">
        <v>99</v>
      </c>
      <c r="H70" s="49"/>
      <c r="I70" s="54"/>
      <c r="J70" s="51"/>
    </row>
    <row r="71" spans="1:10" s="44" customFormat="1" ht="21" hidden="1">
      <c r="A71" s="42"/>
      <c r="B71" s="47" t="s">
        <v>130</v>
      </c>
      <c r="C71" s="46"/>
      <c r="D71" s="46" t="s">
        <v>131</v>
      </c>
      <c r="E71" s="46"/>
      <c r="F71" s="46"/>
      <c r="G71" s="48"/>
      <c r="H71" s="49"/>
      <c r="I71" s="54"/>
      <c r="J71" s="51"/>
    </row>
    <row r="72" spans="1:10" s="44" customFormat="1" ht="22.5" hidden="1">
      <c r="A72" s="42">
        <v>23</v>
      </c>
      <c r="B72" s="52" t="s">
        <v>130</v>
      </c>
      <c r="C72" s="38" t="s">
        <v>64</v>
      </c>
      <c r="D72" s="38" t="s">
        <v>131</v>
      </c>
      <c r="E72" s="38" t="s">
        <v>48</v>
      </c>
      <c r="F72" s="38" t="s">
        <v>19</v>
      </c>
      <c r="G72" s="43" t="s">
        <v>92</v>
      </c>
      <c r="H72" s="53"/>
      <c r="I72" s="54"/>
      <c r="J72" s="51"/>
    </row>
    <row r="73" spans="1:10" s="44" customFormat="1" ht="42" hidden="1">
      <c r="A73" s="45"/>
      <c r="B73" s="47" t="s">
        <v>132</v>
      </c>
      <c r="C73" s="46"/>
      <c r="D73" s="46" t="s">
        <v>133</v>
      </c>
      <c r="E73" s="46"/>
      <c r="F73" s="46"/>
      <c r="G73" s="48"/>
      <c r="H73" s="49">
        <f>H77</f>
        <v>11000</v>
      </c>
      <c r="I73" s="49">
        <f>I77</f>
        <v>11000</v>
      </c>
      <c r="J73" s="49">
        <f>J77</f>
        <v>11000</v>
      </c>
    </row>
    <row r="74" spans="1:10" s="44" customFormat="1" ht="21" hidden="1">
      <c r="A74" s="45"/>
      <c r="B74" s="47" t="s">
        <v>134</v>
      </c>
      <c r="C74" s="46"/>
      <c r="D74" s="46" t="s">
        <v>135</v>
      </c>
      <c r="E74" s="46"/>
      <c r="F74" s="46"/>
      <c r="G74" s="48"/>
      <c r="H74" s="49">
        <f>H77</f>
        <v>11000</v>
      </c>
      <c r="I74" s="49">
        <f>I77</f>
        <v>11000</v>
      </c>
      <c r="J74" s="49">
        <f>J77</f>
        <v>11000</v>
      </c>
    </row>
    <row r="75" spans="1:10" s="44" customFormat="1" ht="12.75" hidden="1">
      <c r="A75" s="45"/>
      <c r="B75" s="47" t="s">
        <v>136</v>
      </c>
      <c r="C75" s="46"/>
      <c r="D75" s="46" t="s">
        <v>137</v>
      </c>
      <c r="E75" s="46"/>
      <c r="F75" s="46"/>
      <c r="G75" s="48"/>
      <c r="H75" s="49">
        <f aca="true" t="shared" si="2" ref="H75:J76">H76</f>
        <v>11000</v>
      </c>
      <c r="I75" s="49">
        <f t="shared" si="2"/>
        <v>11000</v>
      </c>
      <c r="J75" s="49">
        <f t="shared" si="2"/>
        <v>11000</v>
      </c>
    </row>
    <row r="76" spans="1:10" s="44" customFormat="1" ht="31.5" hidden="1">
      <c r="A76" s="45"/>
      <c r="B76" s="47" t="s">
        <v>138</v>
      </c>
      <c r="C76" s="46"/>
      <c r="D76" s="46" t="s">
        <v>139</v>
      </c>
      <c r="E76" s="46"/>
      <c r="F76" s="46"/>
      <c r="G76" s="48"/>
      <c r="H76" s="49">
        <f t="shared" si="2"/>
        <v>11000</v>
      </c>
      <c r="I76" s="49">
        <f t="shared" si="2"/>
        <v>11000</v>
      </c>
      <c r="J76" s="49">
        <f t="shared" si="2"/>
        <v>11000</v>
      </c>
    </row>
    <row r="77" spans="1:10" s="44" customFormat="1" ht="33.75" hidden="1">
      <c r="A77" s="42">
        <v>24</v>
      </c>
      <c r="B77" s="52" t="s">
        <v>138</v>
      </c>
      <c r="C77" s="38" t="s">
        <v>64</v>
      </c>
      <c r="D77" s="38" t="s">
        <v>139</v>
      </c>
      <c r="E77" s="38" t="s">
        <v>48</v>
      </c>
      <c r="F77" s="38" t="s">
        <v>19</v>
      </c>
      <c r="G77" s="43" t="s">
        <v>140</v>
      </c>
      <c r="H77" s="53">
        <v>11000</v>
      </c>
      <c r="I77" s="54">
        <v>11000</v>
      </c>
      <c r="J77" s="51">
        <v>11000</v>
      </c>
    </row>
    <row r="78" spans="1:10" s="88" customFormat="1" ht="105">
      <c r="A78" s="45">
        <v>17</v>
      </c>
      <c r="B78" s="84" t="s">
        <v>153</v>
      </c>
      <c r="C78" s="46" t="s">
        <v>64</v>
      </c>
      <c r="D78" s="46" t="s">
        <v>122</v>
      </c>
      <c r="E78" s="46" t="s">
        <v>48</v>
      </c>
      <c r="F78" s="46" t="s">
        <v>154</v>
      </c>
      <c r="G78" s="48" t="s">
        <v>99</v>
      </c>
      <c r="H78" s="85">
        <v>211700</v>
      </c>
      <c r="I78" s="86"/>
      <c r="J78" s="87"/>
    </row>
    <row r="79" spans="1:10" s="44" customFormat="1" ht="45.75" customHeight="1">
      <c r="A79" s="42">
        <v>18</v>
      </c>
      <c r="B79" s="20" t="s">
        <v>141</v>
      </c>
      <c r="C79" s="39" t="s">
        <v>64</v>
      </c>
      <c r="D79" s="39" t="s">
        <v>122</v>
      </c>
      <c r="E79" s="39" t="s">
        <v>48</v>
      </c>
      <c r="F79" s="39" t="s">
        <v>142</v>
      </c>
      <c r="G79" s="40" t="s">
        <v>99</v>
      </c>
      <c r="H79" s="23">
        <v>6126</v>
      </c>
      <c r="I79" s="23">
        <v>6200</v>
      </c>
      <c r="J79" s="23">
        <v>6200</v>
      </c>
    </row>
    <row r="80" spans="1:10" s="44" customFormat="1" ht="36.75" customHeight="1">
      <c r="A80" s="42">
        <v>19</v>
      </c>
      <c r="B80" s="20" t="s">
        <v>143</v>
      </c>
      <c r="C80" s="39" t="s">
        <v>64</v>
      </c>
      <c r="D80" s="39" t="s">
        <v>122</v>
      </c>
      <c r="E80" s="39" t="s">
        <v>48</v>
      </c>
      <c r="F80" s="39" t="s">
        <v>144</v>
      </c>
      <c r="G80" s="40" t="s">
        <v>99</v>
      </c>
      <c r="H80" s="23">
        <v>128000</v>
      </c>
      <c r="I80" s="81">
        <v>128000</v>
      </c>
      <c r="J80" s="32">
        <v>128000</v>
      </c>
    </row>
    <row r="81" spans="1:10" s="44" customFormat="1" ht="110.25" customHeight="1">
      <c r="A81" s="42">
        <v>20</v>
      </c>
      <c r="B81" s="20" t="s">
        <v>155</v>
      </c>
      <c r="C81" s="39" t="s">
        <v>64</v>
      </c>
      <c r="D81" s="39" t="s">
        <v>122</v>
      </c>
      <c r="E81" s="39" t="s">
        <v>48</v>
      </c>
      <c r="F81" s="39" t="s">
        <v>156</v>
      </c>
      <c r="G81" s="40" t="s">
        <v>99</v>
      </c>
      <c r="H81" s="23">
        <v>970080</v>
      </c>
      <c r="I81" s="81"/>
      <c r="J81" s="32"/>
    </row>
    <row r="82" spans="1:10" s="44" customFormat="1" ht="31.5">
      <c r="A82" s="42">
        <v>21</v>
      </c>
      <c r="B82" s="20" t="s">
        <v>145</v>
      </c>
      <c r="C82" s="39" t="s">
        <v>64</v>
      </c>
      <c r="D82" s="39" t="s">
        <v>122</v>
      </c>
      <c r="E82" s="39" t="s">
        <v>48</v>
      </c>
      <c r="F82" s="39" t="s">
        <v>146</v>
      </c>
      <c r="G82" s="40" t="s">
        <v>99</v>
      </c>
      <c r="H82" s="23">
        <v>1287800</v>
      </c>
      <c r="I82" s="81">
        <v>1287800</v>
      </c>
      <c r="J82" s="82">
        <v>1287800</v>
      </c>
    </row>
    <row r="83" spans="1:10" s="41" customFormat="1" ht="34.5" customHeight="1">
      <c r="A83" s="60">
        <v>22</v>
      </c>
      <c r="B83" s="20" t="s">
        <v>147</v>
      </c>
      <c r="C83" s="39" t="s">
        <v>64</v>
      </c>
      <c r="D83" s="39" t="s">
        <v>122</v>
      </c>
      <c r="E83" s="39" t="s">
        <v>48</v>
      </c>
      <c r="F83" s="39" t="s">
        <v>148</v>
      </c>
      <c r="G83" s="40" t="s">
        <v>99</v>
      </c>
      <c r="H83" s="23">
        <v>569700</v>
      </c>
      <c r="I83" s="83">
        <v>414000</v>
      </c>
      <c r="J83" s="83">
        <v>414000</v>
      </c>
    </row>
    <row r="84" spans="1:10" s="41" customFormat="1" ht="12.75">
      <c r="A84" s="60"/>
      <c r="B84" s="61" t="s">
        <v>149</v>
      </c>
      <c r="C84" s="58"/>
      <c r="D84" s="58"/>
      <c r="E84" s="58"/>
      <c r="F84" s="58"/>
      <c r="G84" s="58"/>
      <c r="H84" s="23">
        <f>H52+H18</f>
        <v>7420106</v>
      </c>
      <c r="I84" s="23">
        <f>I52+I18</f>
        <v>6161500</v>
      </c>
      <c r="J84" s="23">
        <f>J52+J18</f>
        <v>6315600</v>
      </c>
    </row>
    <row r="85" spans="1:10" ht="15">
      <c r="A85" s="62"/>
      <c r="B85" s="1"/>
      <c r="C85" s="63"/>
      <c r="D85" s="63"/>
      <c r="E85" s="63"/>
      <c r="F85" s="63"/>
      <c r="G85" s="63"/>
      <c r="H85" s="64"/>
      <c r="I85" s="65"/>
      <c r="J85" s="66"/>
    </row>
    <row r="86" spans="1:16" ht="15.75">
      <c r="A86" s="67"/>
      <c r="B86" s="68"/>
      <c r="C86" s="69"/>
      <c r="D86" s="70"/>
      <c r="E86" s="70"/>
      <c r="F86" s="70"/>
      <c r="G86" s="70"/>
      <c r="H86" s="71"/>
      <c r="I86" s="72"/>
      <c r="J86" s="73"/>
      <c r="K86" s="74">
        <f aca="true" t="shared" si="3" ref="K86:P86">SUM(K23:K77)</f>
        <v>0</v>
      </c>
      <c r="L86" s="74">
        <f t="shared" si="3"/>
        <v>0</v>
      </c>
      <c r="M86" s="74">
        <f t="shared" si="3"/>
        <v>0</v>
      </c>
      <c r="N86" s="74">
        <f t="shared" si="3"/>
        <v>0</v>
      </c>
      <c r="O86" s="74">
        <f t="shared" si="3"/>
        <v>0</v>
      </c>
      <c r="P86" s="74">
        <f t="shared" si="3"/>
        <v>0</v>
      </c>
    </row>
    <row r="87" ht="12.75">
      <c r="B87" s="75"/>
    </row>
    <row r="90" ht="15" customHeight="1">
      <c r="B90" s="76"/>
    </row>
    <row r="91" ht="15" customHeight="1">
      <c r="B91" s="76"/>
    </row>
    <row r="92" ht="15" customHeight="1">
      <c r="B92" s="77"/>
    </row>
    <row r="93" ht="15" customHeight="1">
      <c r="B93" s="77"/>
    </row>
    <row r="94" ht="12.75">
      <c r="B94" s="78"/>
    </row>
  </sheetData>
  <sheetProtection selectLockedCells="1" selectUnlockedCells="1"/>
  <mergeCells count="17">
    <mergeCell ref="E5:J5"/>
    <mergeCell ref="I6:J6"/>
    <mergeCell ref="A10:J11"/>
    <mergeCell ref="A13:A16"/>
    <mergeCell ref="B13:G13"/>
    <mergeCell ref="E2:J2"/>
    <mergeCell ref="I3:J3"/>
    <mergeCell ref="H13:H16"/>
    <mergeCell ref="I13:I16"/>
    <mergeCell ref="J13:J16"/>
    <mergeCell ref="B14:B16"/>
    <mergeCell ref="C14:G14"/>
    <mergeCell ref="C15:C16"/>
    <mergeCell ref="D15:D16"/>
    <mergeCell ref="E15:E16"/>
    <mergeCell ref="F15:F16"/>
    <mergeCell ref="G15:G16"/>
  </mergeCells>
  <printOptions/>
  <pageMargins left="0.19652777777777777" right="0.02013888888888889" top="0.43333333333333335" bottom="0.39375" header="0.5118055555555555" footer="0.15763888888888888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2015-02-05T10:32:12Z</cp:lastPrinted>
  <dcterms:modified xsi:type="dcterms:W3CDTF">2015-04-08T23:51:31Z</dcterms:modified>
  <cp:category/>
  <cp:version/>
  <cp:contentType/>
  <cp:contentStatus/>
</cp:coreProperties>
</file>