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1.01.2015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<sst xmlns="http://schemas.openxmlformats.org/spreadsheetml/2006/main" count="71" uniqueCount="65">
  <si>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Код</t>
  </si>
  <si>
    <t>Утверждаю:</t>
  </si>
  <si>
    <t>Администрация Тарутинского сельсовета</t>
  </si>
  <si>
    <t>Форма по ОКУД</t>
  </si>
  <si>
    <t>Ачинского района Красноярского края</t>
  </si>
  <si>
    <t xml:space="preserve">       по ОКПО</t>
  </si>
  <si>
    <t>__________</t>
  </si>
  <si>
    <t xml:space="preserve">В.А.Потехин </t>
  </si>
  <si>
    <t>(наименование организации)</t>
  </si>
  <si>
    <t>номер</t>
  </si>
  <si>
    <t xml:space="preserve">   Дата составле</t>
  </si>
  <si>
    <t>докумен</t>
  </si>
  <si>
    <t>ния</t>
  </si>
  <si>
    <t>Штатное   расписание</t>
  </si>
  <si>
    <t>Штат в количестве     3      единиц</t>
  </si>
  <si>
    <t>на период</t>
  </si>
  <si>
    <t>Структурное</t>
  </si>
  <si>
    <t>Должность</t>
  </si>
  <si>
    <t xml:space="preserve">количество штатных едениц </t>
  </si>
  <si>
    <t>Должностной оклад тарифная ставка (оклад) денежное вознаграждение</t>
  </si>
  <si>
    <t xml:space="preserve">      Надбавки</t>
  </si>
  <si>
    <t>Ежемесячное денежное поощрение</t>
  </si>
  <si>
    <t>Процентная</t>
  </si>
  <si>
    <t>подразделение</t>
  </si>
  <si>
    <t>(специаль-</t>
  </si>
  <si>
    <t>надбавка за особые</t>
  </si>
  <si>
    <t xml:space="preserve">   надбавка за выслугу лет</t>
  </si>
  <si>
    <t>надбавка к</t>
  </si>
  <si>
    <t>ность, про-</t>
  </si>
  <si>
    <t>условия муниципа</t>
  </si>
  <si>
    <t>денежное поощрение</t>
  </si>
  <si>
    <t>надбавка за классный чин</t>
  </si>
  <si>
    <t>зарплате</t>
  </si>
  <si>
    <t>фессия),</t>
  </si>
  <si>
    <t>льной службы</t>
  </si>
  <si>
    <t>районный</t>
  </si>
  <si>
    <t>за стаж ра</t>
  </si>
  <si>
    <t>Всего в</t>
  </si>
  <si>
    <t>разряд,</t>
  </si>
  <si>
    <t>коэффициен</t>
  </si>
  <si>
    <t>бот в мест</t>
  </si>
  <si>
    <t>месяц,</t>
  </si>
  <si>
    <t>класс</t>
  </si>
  <si>
    <t>ностях края</t>
  </si>
  <si>
    <t>руб.</t>
  </si>
  <si>
    <t>(категория)</t>
  </si>
  <si>
    <t>размер,</t>
  </si>
  <si>
    <t>сумма</t>
  </si>
  <si>
    <t>размер</t>
  </si>
  <si>
    <t xml:space="preserve">   сумма</t>
  </si>
  <si>
    <t>с особ. Кли</t>
  </si>
  <si>
    <t>квал-ция</t>
  </si>
  <si>
    <t>%</t>
  </si>
  <si>
    <t>мат.услов.</t>
  </si>
  <si>
    <t>аппарат управл</t>
  </si>
  <si>
    <t>Вед.спец</t>
  </si>
  <si>
    <t>Гл.бухгал</t>
  </si>
  <si>
    <t>Спец.2 кат</t>
  </si>
  <si>
    <t xml:space="preserve">          Итого</t>
  </si>
  <si>
    <t>Главный бухгалтер</t>
  </si>
  <si>
    <t>Т.В.Горлушкина</t>
  </si>
  <si>
    <t xml:space="preserve">      (подпись)</t>
  </si>
  <si>
    <t xml:space="preserve">      (расшифровка подписи)</t>
  </si>
  <si>
    <t xml:space="preserve"> 2015 г</t>
  </si>
  <si>
    <t>с 01 июня 2015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</si>
</sst>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</numFmts>
  <fonts count="40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172" fontId="2" fillId="0" borderId="13" xfId="58" applyFont="1" applyFill="1" applyBorder="1" applyAlignment="1" applyProtection="1">
      <alignment/>
      <protection/>
    </xf>
    <xf numFmtId="9" fontId="2" fillId="0" borderId="21" xfId="0" applyNumberFormat="1" applyFont="1" applyBorder="1" applyAlignment="1">
      <alignment wrapText="1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Border="1" applyAlignment="1">
      <alignment/>
    </xf>
    <xf numFmtId="172" fontId="2" fillId="0" borderId="15" xfId="58" applyFont="1" applyFill="1" applyBorder="1" applyAlignment="1" applyProtection="1">
      <alignment/>
      <protection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H40" sqref="H40"/>
    </sheetView>
  </sheetViews>
  <sheetFormatPr defaultColWidth="9.00390625" defaultRowHeight="12.75"/>
  <cols>
    <col min="2" max="2" width="6.875" style="0" customWidth="1"/>
    <col min="3" max="3" width="9.875" style="0" customWidth="1"/>
    <col min="4" max="4" width="8.875" style="0" customWidth="1"/>
    <col min="6" max="6" width="6.25390625" style="0" customWidth="1"/>
    <col min="8" max="8" width="8.00390625" style="0" customWidth="1"/>
    <col min="9" max="9" width="11.125" style="0" customWidth="1"/>
    <col min="10" max="10" width="0" style="0" hidden="1" customWidth="1"/>
    <col min="11" max="11" width="10.00390625" style="0" customWidth="1"/>
    <col min="12" max="12" width="10.25390625" style="0" customWidth="1"/>
    <col min="13" max="13" width="11.125" style="0" customWidth="1"/>
    <col min="14" max="14" width="10.875" style="0" customWidth="1"/>
    <col min="15" max="15" width="10.25390625" style="0" customWidth="1"/>
    <col min="16" max="16" width="9.625" style="0" customWidth="1"/>
  </cols>
  <sheetData>
    <row r="1" spans="7:13" ht="12.75">
      <c r="G1" s="1"/>
      <c r="H1" s="2"/>
      <c r="I1" s="2"/>
      <c r="K1" s="3" t="s">
        <v>0</v>
      </c>
      <c r="M1" t="s">
        <v>1</v>
      </c>
    </row>
    <row r="2" spans="1:11" ht="12.75">
      <c r="A2" s="4" t="s">
        <v>2</v>
      </c>
      <c r="B2" s="4"/>
      <c r="C2" s="4"/>
      <c r="D2" s="4"/>
      <c r="E2" s="4"/>
      <c r="G2" s="5"/>
      <c r="H2" s="2" t="s">
        <v>3</v>
      </c>
      <c r="I2" s="2"/>
      <c r="K2" s="6">
        <v>301017</v>
      </c>
    </row>
    <row r="3" spans="1:14" ht="12.75">
      <c r="A3" s="4" t="s">
        <v>4</v>
      </c>
      <c r="B3" s="4"/>
      <c r="C3" s="4"/>
      <c r="D3" s="4"/>
      <c r="E3" s="4"/>
      <c r="F3" s="4"/>
      <c r="G3" s="5"/>
      <c r="H3" s="2" t="s">
        <v>5</v>
      </c>
      <c r="I3" s="2"/>
      <c r="K3" s="6"/>
      <c r="M3" t="s">
        <v>6</v>
      </c>
      <c r="N3" t="s">
        <v>7</v>
      </c>
    </row>
    <row r="4" ht="12.75">
      <c r="C4" t="s">
        <v>8</v>
      </c>
    </row>
    <row r="5" spans="8:11" ht="12.75">
      <c r="H5" s="7" t="s">
        <v>9</v>
      </c>
      <c r="I5" s="8" t="s">
        <v>10</v>
      </c>
      <c r="J5" s="2"/>
      <c r="K5" s="2"/>
    </row>
    <row r="6" spans="3:14" ht="12.75">
      <c r="C6" s="9"/>
      <c r="H6" s="10" t="s">
        <v>11</v>
      </c>
      <c r="I6" s="11" t="s">
        <v>12</v>
      </c>
      <c r="J6" s="2"/>
      <c r="K6" s="2"/>
      <c r="L6" s="2"/>
      <c r="M6" s="2"/>
      <c r="N6" s="2"/>
    </row>
    <row r="7" spans="4:14" ht="15.75">
      <c r="D7" s="12" t="s">
        <v>13</v>
      </c>
      <c r="E7" s="13"/>
      <c r="F7" s="13"/>
      <c r="H7" s="3">
        <v>11</v>
      </c>
      <c r="I7" s="14">
        <v>42156</v>
      </c>
      <c r="J7" s="15"/>
      <c r="K7" s="15" t="s">
        <v>14</v>
      </c>
      <c r="L7" s="9"/>
      <c r="M7" s="9"/>
      <c r="N7" s="2"/>
    </row>
    <row r="8" spans="1:5" ht="12.75">
      <c r="A8" t="s">
        <v>15</v>
      </c>
      <c r="B8" s="59" t="s">
        <v>63</v>
      </c>
      <c r="C8" s="60"/>
      <c r="E8" t="s">
        <v>64</v>
      </c>
    </row>
    <row r="10" spans="1:16" ht="12.75" customHeight="1">
      <c r="A10" s="7" t="s">
        <v>16</v>
      </c>
      <c r="B10" s="16"/>
      <c r="C10" s="17" t="s">
        <v>17</v>
      </c>
      <c r="D10" s="61" t="s">
        <v>18</v>
      </c>
      <c r="E10" s="62" t="s">
        <v>19</v>
      </c>
      <c r="F10" s="18"/>
      <c r="G10" s="19"/>
      <c r="H10" s="19" t="s">
        <v>20</v>
      </c>
      <c r="I10" s="20"/>
      <c r="J10" s="21"/>
      <c r="K10" s="63" t="s">
        <v>21</v>
      </c>
      <c r="L10" s="63"/>
      <c r="M10" s="63"/>
      <c r="N10" s="22"/>
      <c r="O10" s="17" t="s">
        <v>22</v>
      </c>
      <c r="P10" s="22"/>
    </row>
    <row r="11" spans="1:16" ht="12.75">
      <c r="A11" s="10" t="s">
        <v>23</v>
      </c>
      <c r="B11" s="23"/>
      <c r="C11" s="24" t="s">
        <v>24</v>
      </c>
      <c r="D11" s="61"/>
      <c r="E11" s="62"/>
      <c r="F11" s="7" t="s">
        <v>25</v>
      </c>
      <c r="G11" s="16"/>
      <c r="H11" s="63" t="s">
        <v>26</v>
      </c>
      <c r="I11" s="63"/>
      <c r="J11" s="25"/>
      <c r="K11" s="63"/>
      <c r="L11" s="63"/>
      <c r="M11" s="63"/>
      <c r="N11" s="26"/>
      <c r="O11" s="24" t="s">
        <v>27</v>
      </c>
      <c r="P11" s="26"/>
    </row>
    <row r="12" spans="1:16" ht="14.25" customHeight="1">
      <c r="A12" s="27"/>
      <c r="B12" s="28"/>
      <c r="C12" s="24" t="s">
        <v>28</v>
      </c>
      <c r="D12" s="61"/>
      <c r="E12" s="62"/>
      <c r="F12" s="29" t="s">
        <v>29</v>
      </c>
      <c r="G12" s="30"/>
      <c r="H12" s="63"/>
      <c r="I12" s="63"/>
      <c r="J12" s="25"/>
      <c r="K12" s="64" t="s">
        <v>30</v>
      </c>
      <c r="L12" s="64"/>
      <c r="M12" s="65" t="s">
        <v>31</v>
      </c>
      <c r="N12" s="26"/>
      <c r="O12" s="24" t="s">
        <v>32</v>
      </c>
      <c r="P12" s="26"/>
    </row>
    <row r="13" spans="1:16" ht="12.75">
      <c r="A13" s="27"/>
      <c r="B13" s="28"/>
      <c r="C13" s="24" t="s">
        <v>33</v>
      </c>
      <c r="D13" s="61"/>
      <c r="E13" s="62"/>
      <c r="F13" s="29" t="s">
        <v>34</v>
      </c>
      <c r="G13" s="30"/>
      <c r="H13" s="63"/>
      <c r="I13" s="63"/>
      <c r="J13" s="25"/>
      <c r="K13" s="64"/>
      <c r="L13" s="64"/>
      <c r="M13" s="65"/>
      <c r="N13" s="24" t="s">
        <v>35</v>
      </c>
      <c r="O13" s="24" t="s">
        <v>36</v>
      </c>
      <c r="P13" s="24" t="s">
        <v>37</v>
      </c>
    </row>
    <row r="14" spans="1:16" ht="12.75">
      <c r="A14" s="27"/>
      <c r="B14" s="28"/>
      <c r="C14" s="31" t="s">
        <v>38</v>
      </c>
      <c r="D14" s="61"/>
      <c r="E14" s="62"/>
      <c r="F14" s="29"/>
      <c r="G14" s="30"/>
      <c r="H14" s="63"/>
      <c r="I14" s="63"/>
      <c r="J14" s="25"/>
      <c r="K14" s="64"/>
      <c r="L14" s="64"/>
      <c r="M14" s="65"/>
      <c r="N14" s="24" t="s">
        <v>39</v>
      </c>
      <c r="O14" s="24" t="s">
        <v>40</v>
      </c>
      <c r="P14" s="24" t="s">
        <v>41</v>
      </c>
    </row>
    <row r="15" spans="1:16" ht="12.75">
      <c r="A15" s="27"/>
      <c r="B15" s="28"/>
      <c r="C15" s="31" t="s">
        <v>42</v>
      </c>
      <c r="D15" s="61"/>
      <c r="E15" s="62"/>
      <c r="F15" s="10"/>
      <c r="G15" s="23"/>
      <c r="H15" s="63"/>
      <c r="I15" s="63"/>
      <c r="J15" s="32"/>
      <c r="K15" s="64"/>
      <c r="L15" s="64"/>
      <c r="M15" s="65"/>
      <c r="N15" s="33">
        <v>0.3</v>
      </c>
      <c r="O15" s="24" t="s">
        <v>43</v>
      </c>
      <c r="P15" s="34" t="s">
        <v>44</v>
      </c>
    </row>
    <row r="16" spans="1:16" ht="12.75">
      <c r="A16" s="27"/>
      <c r="B16" s="28"/>
      <c r="C16" s="31" t="s">
        <v>45</v>
      </c>
      <c r="D16" s="61"/>
      <c r="E16" s="62"/>
      <c r="F16" s="35" t="s">
        <v>46</v>
      </c>
      <c r="G16" s="35" t="s">
        <v>47</v>
      </c>
      <c r="H16" s="17" t="s">
        <v>46</v>
      </c>
      <c r="I16" s="36" t="s">
        <v>47</v>
      </c>
      <c r="J16" s="5"/>
      <c r="K16" s="37" t="s">
        <v>48</v>
      </c>
      <c r="L16" s="38" t="s">
        <v>49</v>
      </c>
      <c r="M16" s="39">
        <v>0.25</v>
      </c>
      <c r="N16" s="26"/>
      <c r="O16" s="24" t="s">
        <v>50</v>
      </c>
      <c r="P16" s="26"/>
    </row>
    <row r="17" spans="1:16" ht="12.75">
      <c r="A17" s="40"/>
      <c r="B17" s="41"/>
      <c r="C17" s="42" t="s">
        <v>51</v>
      </c>
      <c r="D17" s="61"/>
      <c r="E17" s="62"/>
      <c r="F17" s="11" t="s">
        <v>52</v>
      </c>
      <c r="G17" s="11"/>
      <c r="H17" s="11" t="s">
        <v>52</v>
      </c>
      <c r="I17" s="43"/>
      <c r="J17" s="5"/>
      <c r="K17" s="5" t="s">
        <v>52</v>
      </c>
      <c r="L17" s="44"/>
      <c r="M17" s="45"/>
      <c r="N17" s="43"/>
      <c r="O17" s="46" t="s">
        <v>53</v>
      </c>
      <c r="P17" s="43"/>
    </row>
    <row r="18" spans="1:16" ht="12.75">
      <c r="A18" s="18">
        <v>1</v>
      </c>
      <c r="B18" s="47"/>
      <c r="C18" s="3">
        <v>2</v>
      </c>
      <c r="D18" s="35">
        <v>3</v>
      </c>
      <c r="E18" s="35">
        <v>4</v>
      </c>
      <c r="F18" s="35">
        <v>5</v>
      </c>
      <c r="G18" s="35">
        <v>6</v>
      </c>
      <c r="H18" s="48">
        <v>7</v>
      </c>
      <c r="I18" s="48">
        <v>8</v>
      </c>
      <c r="J18" s="49"/>
      <c r="K18" s="3">
        <v>9</v>
      </c>
      <c r="L18" s="17">
        <v>10</v>
      </c>
      <c r="M18" s="48">
        <v>11</v>
      </c>
      <c r="N18" s="48">
        <v>12</v>
      </c>
      <c r="O18" s="35">
        <v>13</v>
      </c>
      <c r="P18" s="35">
        <v>14</v>
      </c>
    </row>
    <row r="19" spans="1:16" ht="12.75">
      <c r="A19" s="50"/>
      <c r="B19" s="51"/>
      <c r="C19" s="51"/>
      <c r="D19" s="52"/>
      <c r="E19" s="52"/>
      <c r="F19" s="50"/>
      <c r="G19" s="52"/>
      <c r="H19" s="52"/>
      <c r="I19" s="52"/>
      <c r="J19" s="20"/>
      <c r="K19" s="20"/>
      <c r="L19" s="52"/>
      <c r="M19" s="52"/>
      <c r="N19" s="52"/>
      <c r="O19" s="52"/>
      <c r="P19" s="52"/>
    </row>
    <row r="20" spans="1:16" ht="12.75">
      <c r="A20" s="50" t="s">
        <v>54</v>
      </c>
      <c r="B20" s="51"/>
      <c r="C20" s="52" t="s">
        <v>55</v>
      </c>
      <c r="D20" s="52">
        <v>1</v>
      </c>
      <c r="E20" s="53">
        <v>2921</v>
      </c>
      <c r="F20" s="50">
        <v>40</v>
      </c>
      <c r="G20" s="53">
        <f>E20*F20%</f>
        <v>1168.4</v>
      </c>
      <c r="H20" s="52">
        <v>15</v>
      </c>
      <c r="I20" s="53">
        <f>E20*H20%</f>
        <v>438.15</v>
      </c>
      <c r="K20" s="52">
        <v>2.2</v>
      </c>
      <c r="L20" s="54">
        <f>E20*K20</f>
        <v>6426.200000000001</v>
      </c>
      <c r="M20" s="53">
        <f>E20*M16</f>
        <v>730.25</v>
      </c>
      <c r="N20" s="53">
        <v>3505.2</v>
      </c>
      <c r="O20" s="53">
        <v>3505.2</v>
      </c>
      <c r="P20" s="53">
        <f>E20+G20+I20+L20+M20+N20+O20</f>
        <v>18694.4</v>
      </c>
    </row>
    <row r="21" spans="1:16" ht="12.75">
      <c r="A21" s="50" t="s">
        <v>54</v>
      </c>
      <c r="B21" s="51"/>
      <c r="C21" s="52" t="s">
        <v>56</v>
      </c>
      <c r="D21" s="52">
        <v>1</v>
      </c>
      <c r="E21" s="53">
        <v>2921</v>
      </c>
      <c r="F21" s="50">
        <v>60</v>
      </c>
      <c r="G21" s="53">
        <f>E21*F21%</f>
        <v>1752.6</v>
      </c>
      <c r="H21" s="52">
        <v>15</v>
      </c>
      <c r="I21" s="53">
        <f>E21*H21%</f>
        <v>438.15</v>
      </c>
      <c r="K21" s="52">
        <v>2.2</v>
      </c>
      <c r="L21" s="54">
        <f>E21*K21</f>
        <v>6426.200000000001</v>
      </c>
      <c r="M21" s="53">
        <f>E21*M16</f>
        <v>730.25</v>
      </c>
      <c r="N21" s="53">
        <v>3680.46</v>
      </c>
      <c r="O21" s="53">
        <f>N21</f>
        <v>3680.46</v>
      </c>
      <c r="P21" s="53">
        <f>E21+G21+I21+L21+M21+N21+O21</f>
        <v>19629.12</v>
      </c>
    </row>
    <row r="22" spans="1:16" ht="12.75">
      <c r="A22" s="50" t="s">
        <v>54</v>
      </c>
      <c r="B22" s="51"/>
      <c r="C22" s="52" t="s">
        <v>57</v>
      </c>
      <c r="D22" s="52">
        <v>1</v>
      </c>
      <c r="E22" s="53">
        <v>2163</v>
      </c>
      <c r="F22" s="50">
        <v>40</v>
      </c>
      <c r="G22" s="53">
        <f>E22*F22%</f>
        <v>865.2</v>
      </c>
      <c r="H22" s="52">
        <v>10</v>
      </c>
      <c r="I22" s="53">
        <f>E22*H22%</f>
        <v>216.3</v>
      </c>
      <c r="K22" s="52">
        <v>2.2</v>
      </c>
      <c r="L22" s="54">
        <f>E22*K22</f>
        <v>4758.6</v>
      </c>
      <c r="M22" s="53">
        <f>E22*M16</f>
        <v>540.75</v>
      </c>
      <c r="N22" s="52">
        <v>2563.15</v>
      </c>
      <c r="O22" s="53">
        <v>2563.15</v>
      </c>
      <c r="P22" s="53">
        <f>E22+G22+I22+L22+M22+N22+O22</f>
        <v>13670.15</v>
      </c>
    </row>
    <row r="23" spans="1:16" ht="12.75">
      <c r="A23" s="55" t="s">
        <v>58</v>
      </c>
      <c r="B23" s="55"/>
      <c r="C23" s="55"/>
      <c r="D23" s="56">
        <f>SUM(D20:D22)</f>
        <v>3</v>
      </c>
      <c r="E23" s="56">
        <f aca="true" t="shared" si="0" ref="E23:P23">SUM(E20:E22)</f>
        <v>8005</v>
      </c>
      <c r="F23" s="56">
        <f t="shared" si="0"/>
        <v>140</v>
      </c>
      <c r="G23" s="56">
        <f t="shared" si="0"/>
        <v>3786.2</v>
      </c>
      <c r="H23" s="56">
        <f t="shared" si="0"/>
        <v>40</v>
      </c>
      <c r="I23" s="56">
        <f t="shared" si="0"/>
        <v>1092.6</v>
      </c>
      <c r="J23" s="56">
        <f t="shared" si="0"/>
        <v>0</v>
      </c>
      <c r="K23" s="56">
        <f t="shared" si="0"/>
        <v>6.6000000000000005</v>
      </c>
      <c r="L23" s="56">
        <f t="shared" si="0"/>
        <v>17611</v>
      </c>
      <c r="M23" s="56">
        <f t="shared" si="0"/>
        <v>2001.25</v>
      </c>
      <c r="N23" s="56">
        <f t="shared" si="0"/>
        <v>9748.81</v>
      </c>
      <c r="O23" s="56">
        <f t="shared" si="0"/>
        <v>9748.81</v>
      </c>
      <c r="P23" s="56">
        <f t="shared" si="0"/>
        <v>51993.670000000006</v>
      </c>
    </row>
    <row r="25" spans="2:5" ht="12.75">
      <c r="B25" s="58"/>
      <c r="C25" s="58"/>
      <c r="D25" s="58"/>
      <c r="E25" s="58"/>
    </row>
    <row r="26" spans="1:9" ht="12.75">
      <c r="A26" s="2" t="s">
        <v>59</v>
      </c>
      <c r="B26" s="2"/>
      <c r="D26" s="4"/>
      <c r="E26" s="4"/>
      <c r="F26" s="4"/>
      <c r="H26" s="4"/>
      <c r="I26" s="4" t="s">
        <v>60</v>
      </c>
    </row>
    <row r="27" spans="4:9" ht="12.75">
      <c r="D27" s="2" t="s">
        <v>61</v>
      </c>
      <c r="I27" s="2" t="s">
        <v>62</v>
      </c>
    </row>
    <row r="30" ht="12.75">
      <c r="N30" s="57"/>
    </row>
  </sheetData>
  <sheetProtection selectLockedCells="1" selectUnlockedCells="1"/>
  <mergeCells count="8">
    <mergeCell ref="B25:E25"/>
    <mergeCell ref="B8:C8"/>
    <mergeCell ref="D10:D17"/>
    <mergeCell ref="E10:E17"/>
    <mergeCell ref="K10:M11"/>
    <mergeCell ref="H11:I15"/>
    <mergeCell ref="K12:L15"/>
    <mergeCell ref="M12:M15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2015-06-04T07:34:46Z</cp:lastPrinted>
  <dcterms:modified xsi:type="dcterms:W3CDTF">2015-06-05T01:12:47Z</dcterms:modified>
  <cp:category/>
  <cp:version/>
  <cp:contentType/>
  <cp:contentStatus/>
</cp:coreProperties>
</file>